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 ДЕТ.САД\"/>
    </mc:Choice>
  </mc:AlternateContent>
  <bookViews>
    <workbookView xWindow="14295" yWindow="0" windowWidth="14610" windowHeight="11760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4" i="2" l="1"/>
  <c r="DR35" i="2" s="1"/>
  <c r="DQ34" i="2"/>
  <c r="DQ35" i="2" s="1"/>
  <c r="DP34" i="2"/>
  <c r="DP35" i="2" s="1"/>
  <c r="DO34" i="2"/>
  <c r="DO35" i="2" s="1"/>
  <c r="DN34" i="2"/>
  <c r="DN35" i="2" s="1"/>
  <c r="DM34" i="2"/>
  <c r="DM35" i="2" s="1"/>
  <c r="DL34" i="2"/>
  <c r="DL35" i="2" s="1"/>
  <c r="DK34" i="2"/>
  <c r="DK35" i="2" s="1"/>
  <c r="DJ34" i="2"/>
  <c r="DJ35" i="2" s="1"/>
  <c r="DI34" i="2"/>
  <c r="DI35" i="2" s="1"/>
  <c r="DH34" i="2"/>
  <c r="DH35" i="2" s="1"/>
  <c r="DG34" i="2"/>
  <c r="DG35" i="2" s="1"/>
  <c r="DF34" i="2"/>
  <c r="DF35" i="2" s="1"/>
  <c r="DE34" i="2"/>
  <c r="DE35" i="2" s="1"/>
  <c r="DD34" i="2"/>
  <c r="DD35" i="2" s="1"/>
  <c r="DC34" i="2"/>
  <c r="DC35" i="2" s="1"/>
  <c r="DB34" i="2"/>
  <c r="DB35" i="2" s="1"/>
  <c r="DA34" i="2"/>
  <c r="DA35" i="2" s="1"/>
  <c r="CZ34" i="2"/>
  <c r="CZ35" i="2" s="1"/>
  <c r="CY34" i="2"/>
  <c r="CY35" i="2" s="1"/>
  <c r="CX34" i="2"/>
  <c r="CX35" i="2" s="1"/>
  <c r="CW34" i="2"/>
  <c r="CW35" i="2" s="1"/>
  <c r="CV34" i="2"/>
  <c r="CV35" i="2" s="1"/>
  <c r="CU34" i="2"/>
  <c r="CU35" i="2" s="1"/>
  <c r="CT34" i="2"/>
  <c r="CT35" i="2" s="1"/>
  <c r="CS34" i="2"/>
  <c r="CS35" i="2" s="1"/>
  <c r="CR34" i="2"/>
  <c r="CR35" i="2" s="1"/>
  <c r="CQ34" i="2"/>
  <c r="CQ35" i="2" s="1"/>
  <c r="CP34" i="2"/>
  <c r="CP35" i="2" s="1"/>
  <c r="CO34" i="2"/>
  <c r="CO35" i="2" s="1"/>
  <c r="CN34" i="2"/>
  <c r="CN35" i="2" s="1"/>
  <c r="CM34" i="2"/>
  <c r="CM35" i="2" s="1"/>
  <c r="CL34" i="2"/>
  <c r="CL35" i="2" s="1"/>
  <c r="CK34" i="2"/>
  <c r="CK35" i="2" s="1"/>
  <c r="CJ34" i="2"/>
  <c r="CJ35" i="2" s="1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CA35" i="2" s="1"/>
  <c r="BZ34" i="2"/>
  <c r="BZ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Y34" i="2"/>
  <c r="AY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N35" i="2" s="1"/>
  <c r="AM34" i="2"/>
  <c r="AM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K35" i="2" s="1"/>
  <c r="J34" i="2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D35" i="2" s="1"/>
  <c r="C34" i="2"/>
  <c r="C35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D61" i="5" s="1"/>
  <c r="E61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51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D47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D59" i="4" s="1"/>
  <c r="E59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D60" i="3" s="1"/>
  <c r="E6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D56" i="3" s="1"/>
  <c r="E56" i="3" s="1"/>
  <c r="CC39" i="3"/>
  <c r="CC40" i="3" s="1"/>
  <c r="CB39" i="3"/>
  <c r="CB40" i="3" s="1"/>
  <c r="CA39" i="3"/>
  <c r="CA40" i="3" s="1"/>
  <c r="BZ39" i="3"/>
  <c r="BZ40" i="3" s="1"/>
  <c r="D55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D51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D47" i="3" s="1"/>
  <c r="Q39" i="3"/>
  <c r="Q40" i="3" s="1"/>
  <c r="P39" i="3"/>
  <c r="P40" i="3" s="1"/>
  <c r="O39" i="3"/>
  <c r="O40" i="3" s="1"/>
  <c r="N39" i="3"/>
  <c r="N40" i="3" s="1"/>
  <c r="D45" i="3" s="1"/>
  <c r="E45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L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D53" i="1" s="1"/>
  <c r="E53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4" i="1" s="1"/>
  <c r="E44" i="1" s="1"/>
  <c r="D43" i="4" l="1"/>
  <c r="D53" i="4"/>
  <c r="E53" i="4" s="1"/>
  <c r="D61" i="3"/>
  <c r="E61" i="3" s="1"/>
  <c r="D56" i="1"/>
  <c r="D58" i="1"/>
  <c r="E58" i="1" s="1"/>
  <c r="D62" i="1"/>
  <c r="E62" i="1" s="1"/>
  <c r="D48" i="4"/>
  <c r="E48" i="4" s="1"/>
  <c r="D56" i="4"/>
  <c r="E56" i="4" s="1"/>
  <c r="D57" i="5"/>
  <c r="E57" i="5" s="1"/>
  <c r="D47" i="2"/>
  <c r="E47" i="2" s="1"/>
  <c r="D52" i="2"/>
  <c r="E52" i="2" s="1"/>
  <c r="D48" i="2"/>
  <c r="E48" i="2" s="1"/>
  <c r="D38" i="2"/>
  <c r="E38" i="2" s="1"/>
  <c r="D42" i="2"/>
  <c r="E42" i="2" s="1"/>
  <c r="D57" i="1"/>
  <c r="E57" i="1" s="1"/>
  <c r="D57" i="4"/>
  <c r="E57" i="4" s="1"/>
  <c r="D61" i="4"/>
  <c r="E61" i="4" s="1"/>
  <c r="D55" i="5"/>
  <c r="D45" i="1"/>
  <c r="E45" i="1" s="1"/>
  <c r="D43" i="3"/>
  <c r="D46" i="1"/>
  <c r="E46" i="1" s="1"/>
  <c r="D49" i="1"/>
  <c r="E49" i="1" s="1"/>
  <c r="D54" i="1"/>
  <c r="E54" i="1" s="1"/>
  <c r="D61" i="1"/>
  <c r="E61" i="1" s="1"/>
  <c r="D44" i="3"/>
  <c r="E44" i="3" s="1"/>
  <c r="D49" i="3"/>
  <c r="E49" i="3" s="1"/>
  <c r="D52" i="3"/>
  <c r="E52" i="3" s="1"/>
  <c r="D53" i="3"/>
  <c r="E53" i="3" s="1"/>
  <c r="D57" i="3"/>
  <c r="E57" i="3" s="1"/>
  <c r="D59" i="3"/>
  <c r="D62" i="3" s="1"/>
  <c r="D44" i="4"/>
  <c r="E44" i="4" s="1"/>
  <c r="D52" i="4"/>
  <c r="E52" i="4" s="1"/>
  <c r="D60" i="4"/>
  <c r="E60" i="4" s="1"/>
  <c r="E62" i="4" s="1"/>
  <c r="D53" i="5"/>
  <c r="E53" i="5" s="1"/>
  <c r="D56" i="5"/>
  <c r="E56" i="5" s="1"/>
  <c r="D59" i="5"/>
  <c r="D60" i="5"/>
  <c r="E60" i="5" s="1"/>
  <c r="D39" i="2"/>
  <c r="E39" i="2" s="1"/>
  <c r="D43" i="2"/>
  <c r="E43" i="2" s="1"/>
  <c r="D46" i="2"/>
  <c r="E46" i="2" s="1"/>
  <c r="D50" i="2"/>
  <c r="E50" i="2" s="1"/>
  <c r="D52" i="1"/>
  <c r="E52" i="1" s="1"/>
  <c r="D48" i="3"/>
  <c r="E48" i="3" s="1"/>
  <c r="D49" i="4"/>
  <c r="E49" i="4" s="1"/>
  <c r="D51" i="4"/>
  <c r="D54" i="4" s="1"/>
  <c r="D50" i="1"/>
  <c r="E50" i="1" s="1"/>
  <c r="D60" i="1"/>
  <c r="D63" i="1" s="1"/>
  <c r="D45" i="4"/>
  <c r="E45" i="4" s="1"/>
  <c r="D47" i="4"/>
  <c r="D50" i="4" s="1"/>
  <c r="D55" i="4"/>
  <c r="D58" i="4" s="1"/>
  <c r="D52" i="5"/>
  <c r="E52" i="5" s="1"/>
  <c r="D40" i="2"/>
  <c r="E40" i="2" s="1"/>
  <c r="D44" i="2"/>
  <c r="E44" i="2" s="1"/>
  <c r="D51" i="2"/>
  <c r="E51" i="2" s="1"/>
  <c r="D48" i="5"/>
  <c r="E48" i="5" s="1"/>
  <c r="D54" i="2"/>
  <c r="E54" i="2" s="1"/>
  <c r="D49" i="5"/>
  <c r="E49" i="5" s="1"/>
  <c r="D43" i="5"/>
  <c r="E43" i="5" s="1"/>
  <c r="D44" i="5"/>
  <c r="E44" i="5" s="1"/>
  <c r="D45" i="5"/>
  <c r="E45" i="5" s="1"/>
  <c r="D55" i="2"/>
  <c r="E55" i="2" s="1"/>
  <c r="D56" i="2"/>
  <c r="E56" i="2" s="1"/>
  <c r="E47" i="5"/>
  <c r="E51" i="5"/>
  <c r="E55" i="5"/>
  <c r="E58" i="5" s="1"/>
  <c r="E59" i="5"/>
  <c r="E43" i="4"/>
  <c r="E46" i="4" s="1"/>
  <c r="E47" i="4"/>
  <c r="E50" i="4" s="1"/>
  <c r="E51" i="4"/>
  <c r="E54" i="4" s="1"/>
  <c r="D62" i="4"/>
  <c r="E55" i="1"/>
  <c r="E56" i="1"/>
  <c r="D47" i="1"/>
  <c r="D55" i="1"/>
  <c r="E43" i="3"/>
  <c r="E47" i="3"/>
  <c r="E50" i="3" s="1"/>
  <c r="E51" i="3"/>
  <c r="E54" i="3" s="1"/>
  <c r="E55" i="3"/>
  <c r="E59" i="3"/>
  <c r="E62" i="3" s="1"/>
  <c r="D51" i="1" l="1"/>
  <c r="E55" i="4"/>
  <c r="E58" i="4" s="1"/>
  <c r="E47" i="1"/>
  <c r="E51" i="1"/>
  <c r="D49" i="2"/>
  <c r="E49" i="2" s="1"/>
  <c r="D53" i="2"/>
  <c r="E53" i="2" s="1"/>
  <c r="D45" i="2"/>
  <c r="E45" i="2" s="1"/>
  <c r="D41" i="2"/>
  <c r="E41" i="2" s="1"/>
  <c r="E50" i="5"/>
  <c r="E46" i="3"/>
  <c r="E62" i="5"/>
  <c r="D62" i="5"/>
  <c r="D46" i="3"/>
  <c r="D58" i="5"/>
  <c r="D58" i="3"/>
  <c r="D54" i="3"/>
  <c r="D54" i="5"/>
  <c r="D50" i="5"/>
  <c r="E60" i="1"/>
  <c r="E63" i="1" s="1"/>
  <c r="E58" i="3"/>
  <c r="E59" i="1"/>
  <c r="D57" i="2"/>
  <c r="E57" i="2" s="1"/>
  <c r="E54" i="5"/>
  <c r="D59" i="1"/>
  <c r="D50" i="3"/>
  <c r="D46" i="4"/>
  <c r="D46" i="5"/>
  <c r="E46" i="5"/>
</calcChain>
</file>

<file path=xl/sharedStrings.xml><?xml version="1.0" encoding="utf-8"?>
<sst xmlns="http://schemas.openxmlformats.org/spreadsheetml/2006/main" count="1755" uniqueCount="1423">
  <si>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</si>
  <si>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</si>
  <si>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</si>
  <si>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</si>
  <si>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</si>
  <si>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</si>
  <si>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</si>
  <si>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</si>
  <si>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</si>
  <si>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</si>
  <si>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</si>
  <si>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</si>
  <si>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</si>
  <si>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</si>
  <si>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</si>
  <si>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</si>
  <si>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</si>
  <si>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</si>
  <si>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</si>
  <si>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</si>
  <si>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</si>
  <si>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</si>
  <si>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</si>
  <si>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</si>
  <si>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</si>
  <si>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</si>
  <si>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</si>
  <si>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</si>
  <si>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</si>
  <si>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</si>
  <si>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</si>
  <si>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</si>
  <si>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</si>
  <si>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</si>
  <si>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</si>
  <si>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</si>
  <si>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</si>
  <si>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</si>
  <si>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</si>
  <si>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</si>
  <si>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</si>
  <si>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</si>
  <si>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</si>
  <si>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</si>
  <si>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</si>
  <si>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</si>
  <si>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</si>
  <si>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</si>
  <si>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</si>
  <si>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</si>
  <si>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</si>
  <si>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</si>
  <si>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</si>
  <si>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</si>
  <si>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</si>
  <si>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</si>
  <si>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</si>
  <si>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</si>
  <si>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</si>
  <si>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</si>
  <si>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</si>
  <si>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</si>
  <si>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</si>
  <si>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</si>
  <si>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</si>
  <si>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</si>
  <si>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</si>
  <si>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</si>
  <si>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</si>
  <si>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</si>
  <si>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</si>
  <si>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</si>
  <si>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</si>
  <si>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</si>
  <si>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</si>
  <si>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</si>
  <si>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</si>
  <si>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</si>
  <si>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</si>
  <si>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</si>
  <si>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</si>
  <si>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</si>
  <si>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</si>
  <si>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</si>
  <si>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</si>
  <si>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</si>
  <si>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</si>
  <si>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</si>
  <si>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</si>
  <si>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</si>
  <si>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</si>
  <si>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</si>
  <si>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</si>
  <si>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</si>
  <si>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</si>
  <si>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</si>
  <si>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</si>
  <si>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</si>
  <si>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</si>
  <si>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</si>
  <si>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</si>
  <si>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</si>
  <si>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</si>
  <si>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</si>
  <si>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</si>
  <si>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</si>
  <si>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</si>
  <si>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</si>
  <si>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</si>
  <si>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</si>
  <si>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</si>
  <si>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</si>
  <si>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</si>
  <si>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</si>
  <si>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</si>
  <si>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</si>
  <si>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</si>
  <si>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</si>
  <si>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</si>
  <si>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</si>
  <si>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</si>
  <si>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</si>
  <si>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</si>
  <si>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</si>
  <si>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</si>
  <si>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</si>
  <si>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</si>
  <si>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</si>
  <si>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</si>
  <si>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</si>
  <si>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</si>
  <si>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</si>
  <si>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</si>
  <si>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</si>
  <si>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</si>
  <si>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</si>
  <si>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</si>
  <si>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</si>
  <si>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</si>
  <si>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</si>
  <si>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</si>
  <si>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</si>
  <si>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</si>
  <si>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</si>
  <si>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</si>
  <si>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</si>
  <si>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</si>
  <si>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</si>
  <si>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</si>
  <si>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</si>
  <si>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</si>
  <si>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</si>
  <si>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</si>
  <si>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</si>
  <si>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</si>
  <si>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</si>
  <si>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</si>
  <si>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</si>
  <si>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</si>
  <si>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</si>
  <si>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</si>
  <si>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</si>
  <si>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</si>
  <si>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</si>
  <si>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</si>
  <si>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</si>
  <si>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</si>
  <si>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</si>
  <si>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</si>
  <si>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</si>
  <si>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</si>
  <si>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</si>
  <si>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</si>
  <si>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</si>
  <si>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</si>
  <si>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</si>
  <si>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</si>
  <si>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</si>
  <si>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</si>
  <si>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</si>
  <si>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</si>
  <si>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</si>
  <si>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</si>
  <si>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</si>
  <si>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</si>
  <si>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</si>
  <si>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</si>
  <si>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</si>
  <si>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</si>
  <si>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</si>
  <si>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</si>
  <si>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</si>
  <si>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</si>
  <si>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</si>
  <si>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</si>
  <si>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</si>
  <si>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</si>
  <si>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</si>
  <si>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</si>
  <si>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</si>
  <si>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</si>
  <si>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</si>
  <si>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</si>
  <si>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</si>
  <si>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</si>
  <si>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</si>
  <si>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</si>
  <si>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</si>
  <si>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</si>
  <si>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</si>
  <si>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</si>
  <si>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</si>
  <si>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</si>
  <si>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</si>
  <si>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</si>
  <si>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</si>
  <si>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</si>
  <si>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</si>
  <si>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</si>
  <si>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</si>
  <si>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</si>
  <si>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</si>
  <si>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</si>
  <si>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</si>
  <si>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</si>
  <si>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</si>
  <si>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</si>
  <si>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</si>
  <si>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</si>
  <si>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</si>
  <si>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</si>
  <si>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</si>
  <si>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</si>
  <si>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</si>
  <si>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</si>
  <si>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</si>
  <si>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</si>
  <si>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</si>
  <si>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</si>
  <si>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</si>
  <si>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</si>
  <si>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</si>
  <si>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</si>
  <si>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</si>
  <si>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</si>
  <si>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</si>
  <si>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</si>
  <si>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</si>
  <si>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</si>
  <si>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</si>
  <si>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</si>
  <si>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</si>
  <si>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</si>
  <si>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</si>
  <si>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</si>
  <si>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</si>
  <si>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</si>
  <si>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</si>
  <si>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</si>
  <si>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</si>
  <si>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</si>
  <si>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</si>
  <si>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</si>
  <si>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</si>
  <si>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</si>
  <si>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</si>
  <si>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</si>
  <si>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</si>
  <si>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</si>
  <si>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</si>
  <si>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</si>
  <si>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</si>
  <si>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</si>
  <si>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</si>
  <si>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</si>
  <si>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</si>
  <si>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</si>
  <si>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</si>
  <si>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</si>
  <si>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</si>
  <si>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</si>
  <si>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</si>
  <si>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</si>
  <si>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</si>
  <si>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</si>
  <si>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</si>
  <si>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</si>
  <si>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</si>
  <si>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</si>
  <si>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</si>
  <si>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</si>
  <si>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</si>
  <si>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</si>
  <si>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</si>
  <si>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</si>
  <si>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</si>
  <si>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</si>
  <si>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</si>
  <si>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</si>
  <si>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</si>
  <si>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</si>
  <si>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</si>
  <si>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</si>
  <si>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</si>
  <si>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</si>
  <si>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</si>
  <si>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</si>
  <si>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</si>
  <si>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</si>
  <si>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</si>
  <si>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</si>
  <si>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</si>
  <si>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</si>
  <si>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</si>
  <si>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</si>
  <si>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</si>
  <si>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</si>
  <si>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</si>
  <si>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</si>
  <si>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</si>
  <si>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</si>
  <si>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</si>
  <si>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</si>
  <si>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</si>
  <si>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</si>
  <si>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</si>
  <si>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</si>
  <si>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</si>
  <si>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</si>
  <si>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</si>
  <si>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</si>
  <si>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</si>
  <si>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</si>
  <si>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</si>
  <si>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</si>
  <si>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</si>
  <si>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</si>
  <si>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</si>
  <si>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</si>
  <si>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</si>
  <si>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</si>
  <si>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</si>
  <si>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</si>
  <si>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</si>
  <si>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</si>
  <si>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</si>
  <si>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</si>
  <si>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</si>
  <si>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</si>
  <si>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</si>
  <si>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</si>
  <si>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</si>
  <si>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</si>
  <si>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</si>
  <si>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</si>
  <si>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</si>
  <si>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</si>
  <si>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</si>
  <si>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</si>
  <si>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</si>
  <si>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</si>
  <si>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</si>
  <si>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</si>
  <si>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</si>
  <si>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</si>
  <si>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</si>
  <si>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</si>
  <si>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</si>
  <si>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</si>
  <si>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</si>
  <si>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</si>
  <si>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</si>
  <si>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</si>
  <si>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</si>
  <si>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</si>
  <si>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</si>
  <si>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</si>
  <si>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</si>
  <si>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</si>
  <si>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</si>
  <si>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</si>
  <si>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</si>
  <si>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</si>
  <si>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</si>
  <si>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</si>
  <si>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</si>
  <si>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</si>
  <si>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</si>
  <si>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</si>
  <si>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</si>
  <si>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</si>
  <si>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</si>
  <si>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</si>
  <si>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</si>
  <si>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</si>
  <si>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</si>
  <si>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</si>
  <si>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</si>
  <si>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</si>
  <si>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</si>
  <si>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</si>
  <si>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</si>
  <si>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</si>
  <si>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</si>
  <si>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</si>
  <si>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</si>
  <si>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</si>
  <si>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</si>
  <si>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</si>
  <si>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</si>
  <si>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</si>
  <si>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</si>
  <si>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</si>
  <si>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</si>
  <si>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</si>
  <si>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</si>
  <si>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</si>
  <si>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</si>
  <si>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</si>
  <si>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</si>
  <si>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</si>
  <si>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</si>
  <si>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</si>
  <si>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</si>
  <si>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</si>
  <si>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</si>
  <si>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</si>
  <si>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</si>
  <si>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</si>
  <si>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</si>
  <si>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</si>
  <si>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</si>
  <si>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</si>
  <si>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</si>
  <si>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</si>
  <si>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</si>
  <si>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</si>
  <si>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</si>
  <si>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</si>
  <si>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</si>
  <si>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</si>
  <si>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</si>
  <si>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</si>
  <si>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</si>
  <si>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</si>
  <si>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</si>
  <si>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</si>
  <si>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</si>
  <si>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</si>
  <si>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</si>
  <si>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</si>
  <si>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</si>
  <si>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</si>
  <si>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</si>
  <si>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</si>
  <si>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</si>
  <si>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</si>
  <si>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</si>
  <si>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</si>
  <si>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</si>
  <si>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</si>
  <si>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</si>
  <si>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</si>
  <si>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</si>
  <si>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</si>
  <si>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</si>
  <si>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</si>
  <si>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</si>
  <si>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</si>
  <si>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</si>
  <si>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</si>
  <si>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</si>
  <si>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</si>
  <si>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</si>
  <si>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</si>
  <si>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</si>
  <si>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</si>
  <si>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</si>
  <si>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</si>
  <si>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</si>
  <si>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</si>
  <si>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</si>
  <si>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</si>
  <si>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</si>
  <si>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</si>
  <si>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</si>
  <si>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</si>
  <si>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</si>
  <si>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</si>
  <si>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</si>
  <si>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</si>
  <si>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</si>
  <si>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</si>
  <si>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</si>
  <si>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</si>
  <si>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</si>
  <si>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</si>
  <si>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</si>
  <si>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</si>
  <si>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</si>
  <si>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</si>
  <si>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</si>
  <si>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</si>
  <si>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</si>
  <si>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</si>
  <si>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</si>
  <si>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</si>
  <si>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</si>
  <si>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</si>
  <si>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</si>
  <si>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</si>
  <si>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</si>
  <si>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</si>
  <si>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</si>
  <si>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</si>
  <si>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</si>
  <si>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</si>
  <si>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</si>
  <si>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</si>
  <si>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</si>
  <si>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</si>
  <si>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</si>
  <si>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</si>
  <si>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</si>
  <si>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</si>
  <si>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</si>
  <si>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</si>
  <si>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</si>
  <si>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</si>
  <si>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</si>
  <si>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</si>
  <si>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</si>
  <si>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</si>
  <si>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</si>
  <si>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</si>
  <si>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</si>
  <si>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</si>
  <si>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</si>
  <si>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</si>
  <si>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</si>
  <si>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</si>
  <si>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</si>
  <si>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</si>
  <si>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</si>
  <si>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</si>
  <si>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</si>
  <si>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</si>
  <si>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</si>
  <si>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</si>
  <si>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</si>
  <si>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</si>
  <si>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</si>
  <si>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</si>
  <si>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</si>
  <si>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</si>
  <si>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</si>
  <si>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</si>
  <si>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</si>
  <si>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</si>
  <si>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</si>
  <si>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</si>
  <si>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</si>
  <si>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</si>
  <si>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</si>
  <si>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</si>
  <si>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</si>
  <si>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</si>
  <si>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</si>
  <si>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</si>
  <si>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</si>
  <si>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</si>
  <si>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</si>
  <si>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</si>
  <si>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</si>
  <si>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</si>
  <si>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</si>
  <si>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</si>
  <si>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</si>
  <si>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</si>
  <si>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</si>
  <si>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</si>
  <si>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</si>
  <si>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</si>
  <si>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</si>
  <si>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</si>
  <si>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</si>
  <si>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</si>
  <si>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</si>
  <si>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</si>
  <si>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</si>
  <si>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</si>
  <si>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</si>
  <si>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</si>
  <si>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</si>
  <si>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</si>
  <si>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</si>
  <si>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</si>
  <si>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</si>
  <si>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</si>
  <si>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</si>
  <si>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</si>
  <si>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</si>
  <si>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</si>
  <si>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</si>
  <si>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</si>
  <si>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</si>
  <si>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</si>
  <si>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</si>
  <si>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</si>
  <si>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</si>
  <si>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</si>
  <si>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</si>
  <si>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</si>
  <si>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</si>
  <si>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</si>
  <si>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</si>
  <si>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</si>
  <si>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</si>
  <si>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</si>
  <si>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</si>
  <si>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</si>
  <si>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</si>
  <si>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</si>
  <si>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</si>
  <si>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</si>
  <si>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</si>
  <si>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</si>
  <si>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</si>
  <si>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</si>
  <si>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</si>
  <si>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</si>
  <si>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</si>
  <si>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</si>
  <si>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</si>
  <si>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</si>
  <si>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</si>
  <si>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</si>
  <si>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</si>
  <si>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</si>
  <si>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</si>
  <si>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</si>
  <si>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</si>
  <si>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</si>
  <si>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</si>
  <si>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</si>
  <si>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</si>
  <si>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</si>
  <si>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</si>
  <si>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</si>
  <si>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</si>
  <si>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</si>
  <si>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</si>
  <si>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</si>
  <si>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</si>
  <si>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</si>
  <si>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</si>
  <si>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</si>
  <si>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</si>
  <si>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</si>
  <si>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</si>
  <si>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</si>
  <si>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</si>
  <si>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</si>
  <si>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</si>
  <si>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</si>
  <si>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</si>
  <si>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</si>
  <si>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</si>
  <si>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</si>
  <si>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</si>
  <si>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</si>
  <si>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</si>
  <si>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</si>
  <si>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</si>
  <si>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</si>
  <si>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</si>
  <si>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</si>
  <si>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</si>
  <si>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</si>
  <si>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</si>
  <si>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</si>
  <si>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</si>
  <si>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</si>
  <si>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</si>
  <si>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</si>
  <si>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</si>
  <si>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</si>
  <si>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</si>
  <si>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</si>
  <si>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</si>
  <si>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</si>
  <si>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</si>
  <si>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</si>
  <si>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</si>
  <si>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</si>
  <si>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</si>
  <si>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</si>
  <si>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</si>
  <si>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</si>
  <si>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</si>
  <si>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</si>
  <si>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</si>
  <si>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</si>
  <si>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</si>
  <si>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</si>
  <si>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</si>
  <si>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</si>
  <si>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</si>
  <si>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</si>
  <si>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</si>
  <si>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</si>
  <si>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</si>
  <si>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</si>
  <si>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</si>
  <si>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</si>
  <si>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</si>
  <si>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</si>
  <si>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</si>
  <si>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</si>
  <si>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</si>
  <si>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</si>
  <si>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</si>
  <si>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</si>
  <si>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</si>
  <si>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</si>
  <si>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</si>
  <si>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</si>
  <si>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</si>
  <si>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</si>
  <si>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</si>
  <si>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</si>
  <si>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</si>
  <si>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</si>
  <si>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</si>
  <si>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</si>
  <si>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</si>
  <si>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</si>
  <si>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</si>
  <si>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</si>
  <si>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</si>
  <si>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</si>
  <si>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</si>
  <si>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</si>
  <si>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</si>
  <si>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</si>
  <si>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</si>
  <si>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</si>
  <si>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</si>
  <si>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</si>
  <si>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</si>
  <si>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</si>
  <si>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</si>
  <si>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</si>
  <si>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</si>
  <si>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</si>
  <si>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</si>
  <si>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</si>
  <si>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</si>
  <si>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</si>
  <si>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</si>
  <si>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</si>
  <si>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</si>
  <si>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</si>
  <si>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</si>
  <si>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</si>
  <si>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</si>
  <si>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</si>
  <si>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</si>
  <si>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</si>
  <si>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</si>
  <si>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</si>
  <si>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</si>
  <si>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</si>
  <si>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</si>
  <si>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</si>
  <si>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</si>
  <si>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</si>
  <si>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</si>
  <si>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</si>
  <si>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</si>
  <si>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</si>
  <si>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</si>
  <si>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</si>
  <si>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</si>
  <si>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</si>
  <si>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</si>
  <si>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</si>
  <si>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</si>
  <si>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</si>
  <si>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</si>
  <si>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</si>
  <si>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</si>
  <si>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</si>
  <si>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</si>
  <si>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</si>
  <si>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</si>
  <si>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</si>
  <si>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</si>
  <si>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</si>
  <si>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</si>
  <si>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</si>
  <si>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</si>
  <si>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</si>
  <si>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</si>
  <si>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</si>
  <si>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</si>
  <si>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</si>
  <si>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</si>
  <si>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</si>
  <si>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</si>
  <si>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</si>
  <si>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</si>
  <si>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</si>
  <si>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</si>
  <si>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</si>
  <si>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</si>
  <si>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</si>
  <si>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</si>
  <si>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</si>
  <si>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</si>
  <si>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</si>
  <si>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</si>
  <si>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</si>
  <si>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</si>
  <si>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</si>
  <si>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</si>
  <si>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</si>
  <si>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</si>
  <si>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</si>
  <si>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</si>
  <si>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</si>
  <si>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</si>
  <si>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</si>
  <si>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</si>
  <si>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</si>
  <si>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</si>
  <si>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</si>
  <si>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</si>
  <si>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</si>
  <si>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</si>
  <si>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</si>
  <si>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</si>
  <si>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</si>
  <si>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</si>
  <si>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</si>
  <si>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</si>
  <si>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</si>
  <si>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</si>
  <si>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</si>
  <si>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</si>
  <si>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</si>
  <si>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</si>
  <si>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</si>
  <si>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</si>
  <si>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</si>
  <si>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</si>
  <si>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</si>
  <si>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</si>
  <si>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</si>
  <si>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</si>
  <si>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</si>
  <si>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</si>
  <si>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</si>
  <si>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</si>
  <si>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</si>
  <si>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</si>
  <si>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</si>
  <si>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</si>
  <si>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</si>
  <si>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</si>
  <si>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</si>
  <si>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</si>
  <si>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</si>
  <si>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</si>
  <si>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</si>
  <si>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</si>
  <si>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</si>
  <si>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</si>
  <si>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</si>
  <si>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</si>
  <si>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</si>
  <si>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</si>
  <si>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</si>
  <si>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</si>
  <si>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</si>
  <si>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</si>
  <si>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</si>
  <si>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</si>
  <si>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</si>
  <si>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</si>
  <si>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</si>
  <si>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</si>
  <si>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</si>
  <si>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</si>
  <si>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</si>
  <si>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</si>
  <si>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</si>
  <si>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</si>
  <si>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</si>
  <si>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</si>
  <si>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</si>
  <si>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</si>
  <si>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</si>
  <si>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</si>
  <si>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</si>
  <si>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</si>
  <si>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</si>
  <si>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</si>
  <si>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</si>
  <si>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</si>
  <si>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</si>
  <si>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</si>
  <si>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</si>
  <si>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</si>
  <si>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</si>
  <si>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</si>
  <si>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</si>
  <si>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</si>
  <si>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</si>
  <si>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</si>
  <si>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</si>
  <si>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</si>
  <si>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</si>
  <si>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</si>
  <si>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</si>
  <si>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</si>
  <si>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</si>
  <si>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</si>
  <si>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</si>
  <si>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</si>
  <si>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</si>
  <si>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</si>
  <si>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</si>
  <si>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</si>
  <si>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</si>
  <si>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</si>
  <si>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</si>
  <si>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</si>
  <si>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</si>
  <si>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</si>
  <si>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</si>
  <si>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</si>
  <si>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</si>
  <si>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</si>
  <si>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</si>
  <si>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</si>
  <si>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</si>
  <si>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</si>
  <si>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</si>
  <si>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</si>
  <si>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</si>
  <si>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</si>
  <si>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</si>
  <si>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</si>
  <si>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</si>
  <si>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</si>
  <si>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</si>
  <si>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</si>
  <si>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</si>
  <si>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</si>
  <si>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</si>
  <si>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</si>
  <si>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</si>
  <si>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</si>
  <si>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</si>
  <si>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</si>
  <si>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</si>
  <si>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</si>
  <si>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</si>
  <si>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</si>
  <si>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</si>
  <si>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</si>
  <si>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</si>
  <si>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</si>
  <si>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</si>
  <si>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</si>
  <si>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</si>
  <si>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</si>
  <si>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</si>
  <si>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</si>
  <si>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</si>
  <si>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</si>
  <si>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</si>
  <si>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</si>
  <si>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</si>
  <si>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</si>
  <si>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</si>
  <si>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</si>
  <si>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</si>
  <si>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</si>
  <si>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</si>
  <si>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</si>
  <si>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</si>
  <si>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</si>
  <si>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</si>
  <si>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</si>
  <si>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</si>
  <si>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</si>
  <si>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</si>
  <si>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</si>
  <si>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</si>
  <si>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</si>
  <si>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</si>
  <si>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</si>
  <si>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</si>
  <si>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</si>
  <si>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</si>
  <si>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</si>
  <si>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</si>
  <si>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</si>
  <si>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</si>
  <si>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</si>
  <si>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</si>
  <si>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</si>
  <si>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</si>
  <si>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</si>
  <si>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</si>
  <si>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</si>
  <si>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</si>
  <si>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</si>
  <si>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</si>
  <si>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</si>
  <si>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</si>
  <si>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</si>
  <si>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</si>
  <si>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</si>
  <si>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</si>
  <si>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</si>
  <si>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</si>
  <si>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</si>
  <si>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</si>
  <si>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</si>
  <si>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</si>
  <si>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</si>
  <si>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</si>
  <si>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</si>
  <si>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</si>
  <si>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</si>
  <si>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</si>
  <si>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</si>
  <si>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</si>
  <si>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</si>
  <si>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</si>
  <si>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</si>
  <si>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</si>
  <si>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</si>
  <si>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</si>
  <si>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</si>
  <si>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</si>
  <si>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</si>
  <si>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</si>
  <si>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</si>
  <si>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</si>
  <si>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</si>
  <si>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</si>
  <si>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</si>
  <si>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</si>
  <si>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</si>
  <si>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</si>
  <si>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</si>
  <si>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</si>
  <si>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</si>
  <si>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</si>
  <si>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</si>
  <si>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</si>
  <si>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</si>
  <si>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</si>
  <si>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</si>
  <si>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</si>
  <si>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</si>
  <si>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</si>
  <si>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</si>
  <si>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</si>
  <si>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</si>
  <si>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</si>
  <si>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</si>
  <si>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</si>
  <si>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</si>
  <si>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</si>
  <si>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</si>
  <si>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</si>
  <si>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</si>
  <si>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</si>
  <si>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</si>
  <si>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</si>
  <si>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</si>
  <si>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</si>
  <si>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</si>
  <si>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</si>
  <si>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</si>
  <si>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</si>
  <si>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</si>
  <si>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</si>
  <si>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</si>
  <si>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</si>
  <si>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</si>
  <si>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</si>
  <si>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</si>
  <si>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</si>
  <si>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</si>
  <si>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</si>
  <si>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</si>
  <si>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</si>
  <si>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</si>
  <si>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</si>
  <si>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</si>
  <si>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</si>
  <si>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</si>
  <si>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</si>
  <si>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</si>
  <si>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</si>
  <si>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</si>
  <si>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</si>
  <si>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</si>
  <si>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</si>
  <si>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</si>
  <si>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</si>
  <si>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</si>
  <si>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</si>
  <si>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</si>
  <si>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</si>
  <si>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</si>
  <si>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</si>
  <si>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</si>
  <si>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</si>
  <si>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</si>
  <si>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</si>
  <si>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</si>
  <si>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</si>
  <si>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</si>
  <si>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</si>
  <si>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</si>
  <si>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</si>
  <si>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</si>
  <si>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</si>
  <si>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</si>
  <si>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</si>
  <si>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</si>
  <si>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</si>
  <si>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</si>
  <si>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</si>
  <si>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</si>
  <si>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</si>
  <si>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</si>
  <si>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</si>
  <si>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</si>
  <si>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</si>
  <si>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</si>
  <si>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</si>
  <si>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</si>
  <si>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</si>
  <si>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</si>
  <si>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</si>
  <si>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</si>
  <si>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</si>
  <si>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</si>
  <si>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</si>
  <si>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</si>
  <si>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</si>
  <si>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</si>
  <si>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</si>
  <si>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</si>
  <si>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</si>
  <si>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</si>
  <si>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</si>
  <si>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</si>
  <si>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</si>
  <si>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</si>
  <si>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</si>
  <si>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</si>
  <si>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</si>
  <si>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</si>
  <si>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</si>
  <si>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</si>
  <si>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</si>
  <si>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</si>
  <si>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</si>
  <si>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</si>
  <si>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</si>
  <si>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</si>
  <si>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</si>
  <si>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</si>
  <si>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</si>
  <si>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</si>
  <si>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</si>
  <si>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</si>
  <si>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</si>
  <si>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</si>
  <si>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</si>
  <si>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</si>
  <si>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</si>
  <si>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</si>
  <si>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</si>
  <si>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</si>
  <si>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</si>
  <si>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</si>
  <si>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</si>
  <si>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</si>
  <si>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</si>
  <si>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</si>
  <si>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</si>
  <si>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</si>
  <si>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</si>
  <si>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</si>
  <si>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</si>
  <si>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</si>
  <si>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</si>
  <si>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</si>
  <si>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</si>
  <si>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</si>
  <si>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</si>
  <si>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</si>
  <si>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</si>
  <si>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</si>
  <si>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</si>
  <si>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</si>
  <si>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</si>
  <si>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</si>
  <si>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</si>
  <si>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</si>
  <si>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</si>
  <si>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</si>
  <si>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</si>
  <si>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</si>
  <si>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</si>
  <si>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</si>
  <si>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</si>
  <si>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</si>
  <si>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</si>
  <si>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</si>
  <si>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</si>
  <si>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</si>
  <si>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</si>
  <si>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</si>
  <si>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</si>
  <si>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</si>
  <si>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</si>
  <si>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</si>
  <si>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</si>
  <si>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</si>
  <si>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</si>
  <si>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</si>
  <si>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</si>
  <si>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</si>
  <si>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</si>
  <si>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</si>
  <si>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</si>
  <si>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</si>
  <si>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</si>
  <si>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</si>
  <si>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</si>
  <si>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</si>
  <si>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</si>
  <si>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</si>
  <si>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</si>
  <si>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</si>
  <si>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</si>
  <si>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</si>
  <si>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</si>
  <si>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</si>
  <si>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</si>
  <si>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</si>
  <si>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</si>
  <si>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</si>
  <si>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</si>
  <si>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</si>
  <si>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</si>
  <si>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</si>
  <si>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</si>
  <si>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</si>
  <si>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</si>
  <si>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</si>
  <si>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</si>
  <si>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</si>
  <si>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</si>
  <si>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</si>
  <si>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</si>
  <si>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</si>
  <si>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</si>
  <si>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</si>
  <si>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</si>
  <si>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</si>
  <si>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</si>
  <si>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</si>
  <si>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</si>
  <si>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</si>
  <si>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</si>
  <si>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</si>
  <si>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</si>
  <si>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</si>
  <si>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</si>
  <si>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</si>
  <si>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</si>
  <si>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</si>
  <si>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</si>
  <si>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</si>
  <si>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</si>
  <si>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</si>
  <si>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</si>
  <si>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</si>
  <si>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</si>
  <si>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</si>
  <si>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</si>
  <si>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</si>
  <si>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</si>
  <si>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</si>
  <si>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</si>
  <si>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</si>
  <si>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</si>
  <si>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</si>
  <si>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</si>
  <si>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</si>
  <si>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</si>
  <si>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</si>
  <si>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</si>
  <si>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</si>
  <si>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</si>
  <si>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</si>
  <si>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</si>
  <si>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</si>
  <si>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</si>
  <si>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</si>
  <si>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</si>
  <si>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</si>
  <si>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</si>
  <si>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</si>
  <si>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</si>
  <si>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</si>
  <si>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</si>
  <si>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</si>
  <si>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</si>
  <si>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</si>
  <si>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</si>
  <si>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</si>
  <si>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</si>
  <si>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</si>
  <si>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</si>
  <si>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</si>
  <si>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</si>
  <si>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</si>
  <si>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</si>
  <si>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</si>
  <si>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</si>
  <si>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</si>
  <si>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</si>
  <si>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</si>
  <si>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</si>
  <si>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</si>
  <si>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</si>
  <si>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</si>
  <si>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</si>
  <si>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</si>
  <si>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</si>
  <si>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</si>
  <si>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</si>
  <si>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</si>
  <si>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</si>
  <si>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</si>
  <si>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</si>
  <si>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</si>
  <si>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</si>
  <si>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</si>
  <si>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</si>
  <si>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</si>
  <si>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</si>
  <si>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</si>
  <si>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</si>
  <si>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</si>
  <si>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</si>
  <si>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</si>
  <si>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</si>
  <si>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</si>
  <si>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</si>
  <si>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</si>
  <si>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</si>
  <si>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</si>
  <si>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</si>
  <si>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</si>
  <si>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</si>
  <si>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</si>
  <si>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</si>
  <si>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</si>
  <si>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</si>
  <si>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</si>
  <si>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</si>
  <si>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</si>
  <si>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</si>
  <si>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</si>
  <si>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</si>
  <si>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</si>
  <si>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</si>
  <si>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</si>
  <si>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</si>
  <si>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</si>
  <si>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</si>
  <si>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</si>
  <si>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</si>
  <si>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</si>
  <si>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</si>
  <si>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</si>
  <si>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</si>
  <si>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</si>
  <si>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</si>
  <si>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Баяасилова Дария</t>
  </si>
  <si>
    <t>Заборина Амелия</t>
  </si>
  <si>
    <t>Яушева Марьяим</t>
  </si>
  <si>
    <t>Колымцев Захар</t>
  </si>
  <si>
    <t>Капытов Егор</t>
  </si>
  <si>
    <t>Красюков Растислав</t>
  </si>
  <si>
    <t>Крючкова Дарина</t>
  </si>
  <si>
    <t>Гурьев Леонид</t>
  </si>
  <si>
    <t>Баймуханов Алим</t>
  </si>
  <si>
    <t>Старцев Владислав</t>
  </si>
  <si>
    <t>Гавриков Илья</t>
  </si>
  <si>
    <t>Дяченкова Дарина</t>
  </si>
  <si>
    <t>Диль Элиша</t>
  </si>
  <si>
    <t>Бочарникова Варвара</t>
  </si>
  <si>
    <t>Иващенко Мирослава</t>
  </si>
  <si>
    <t>Тургумбаева Алиса</t>
  </si>
  <si>
    <t>Нефедов Матвей</t>
  </si>
  <si>
    <t>Марзабеков Хабибула</t>
  </si>
  <si>
    <t>Хегай Милана</t>
  </si>
  <si>
    <t>Анварулы Адильхан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</si>
</sst>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0" fillId="3" borderId="0" xfId="0" applyFill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80" t="s">
        <v>797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70" t="s">
        <v>0</v>
      </c>
      <c r="B4" s="70" t="s">
        <v>170</v>
      </c>
      <c r="C4" s="90" t="s">
        <v>319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321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8"/>
      <c r="BH4" s="82" t="s">
        <v>881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6" t="s">
        <v>324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8"/>
      <c r="DA4" s="102" t="s">
        <v>326</v>
      </c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4"/>
    </row>
    <row r="5" spans="1:119" ht="15.6" customHeight="1" x14ac:dyDescent="0.25">
      <c r="A5" s="70"/>
      <c r="B5" s="70"/>
      <c r="C5" s="75" t="s">
        <v>320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2"/>
      <c r="X5" s="93" t="s">
        <v>322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5"/>
      <c r="AS5" s="83" t="s">
        <v>323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5"/>
      <c r="BH5" s="89" t="s">
        <v>32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96" t="s">
        <v>325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100" t="s">
        <v>43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9" t="s">
        <v>327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1"/>
    </row>
    <row r="6" spans="1:119" ht="15" customHeight="1" x14ac:dyDescent="0.25">
      <c r="A6" s="70"/>
      <c r="B6" s="70"/>
      <c r="C6" s="86" t="s">
        <v>803</v>
      </c>
      <c r="D6" s="87"/>
      <c r="E6" s="87"/>
      <c r="F6" s="87"/>
      <c r="G6" s="87"/>
      <c r="H6" s="87"/>
      <c r="I6" s="87"/>
      <c r="J6" s="87"/>
      <c r="K6" s="87"/>
      <c r="L6" s="82" t="s">
        <v>821</v>
      </c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1" t="s">
        <v>803</v>
      </c>
      <c r="Y6" s="81"/>
      <c r="Z6" s="81"/>
      <c r="AA6" s="81"/>
      <c r="AB6" s="81"/>
      <c r="AC6" s="81"/>
      <c r="AD6" s="81"/>
      <c r="AE6" s="81"/>
      <c r="AF6" s="81"/>
      <c r="AG6" s="82" t="s">
        <v>821</v>
      </c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1" t="s">
        <v>803</v>
      </c>
      <c r="AT6" s="81"/>
      <c r="AU6" s="81"/>
      <c r="AV6" s="81"/>
      <c r="AW6" s="81"/>
      <c r="AX6" s="81"/>
      <c r="AY6" s="82" t="s">
        <v>821</v>
      </c>
      <c r="AZ6" s="82"/>
      <c r="BA6" s="82"/>
      <c r="BB6" s="82"/>
      <c r="BC6" s="82"/>
      <c r="BD6" s="82"/>
      <c r="BE6" s="82"/>
      <c r="BF6" s="82"/>
      <c r="BG6" s="82"/>
      <c r="BH6" s="81" t="s">
        <v>803</v>
      </c>
      <c r="BI6" s="81"/>
      <c r="BJ6" s="81"/>
      <c r="BK6" s="81"/>
      <c r="BL6" s="81"/>
      <c r="BM6" s="81"/>
      <c r="BN6" s="82" t="s">
        <v>821</v>
      </c>
      <c r="BO6" s="82"/>
      <c r="BP6" s="82"/>
      <c r="BQ6" s="82"/>
      <c r="BR6" s="82"/>
      <c r="BS6" s="82"/>
      <c r="BT6" s="82"/>
      <c r="BU6" s="82"/>
      <c r="BV6" s="82"/>
      <c r="BW6" s="81" t="s">
        <v>803</v>
      </c>
      <c r="BX6" s="81"/>
      <c r="BY6" s="81"/>
      <c r="BZ6" s="81"/>
      <c r="CA6" s="81"/>
      <c r="CB6" s="81"/>
      <c r="CC6" s="82" t="s">
        <v>821</v>
      </c>
      <c r="CD6" s="82"/>
      <c r="CE6" s="82"/>
      <c r="CF6" s="82"/>
      <c r="CG6" s="82"/>
      <c r="CH6" s="82"/>
      <c r="CI6" s="98" t="s">
        <v>803</v>
      </c>
      <c r="CJ6" s="99"/>
      <c r="CK6" s="99"/>
      <c r="CL6" s="99"/>
      <c r="CM6" s="99"/>
      <c r="CN6" s="99"/>
      <c r="CO6" s="99"/>
      <c r="CP6" s="99"/>
      <c r="CQ6" s="99"/>
      <c r="CR6" s="87" t="s">
        <v>821</v>
      </c>
      <c r="CS6" s="87"/>
      <c r="CT6" s="87"/>
      <c r="CU6" s="87"/>
      <c r="CV6" s="87"/>
      <c r="CW6" s="87"/>
      <c r="CX6" s="87"/>
      <c r="CY6" s="87"/>
      <c r="CZ6" s="88"/>
      <c r="DA6" s="98" t="s">
        <v>803</v>
      </c>
      <c r="DB6" s="99"/>
      <c r="DC6" s="99"/>
      <c r="DD6" s="99"/>
      <c r="DE6" s="99"/>
      <c r="DF6" s="105"/>
      <c r="DG6" s="106" t="s">
        <v>821</v>
      </c>
      <c r="DH6" s="107"/>
      <c r="DI6" s="107"/>
      <c r="DJ6" s="107"/>
      <c r="DK6" s="107"/>
      <c r="DL6" s="107"/>
      <c r="DM6" s="107"/>
      <c r="DN6" s="107"/>
      <c r="DO6" s="108"/>
    </row>
    <row r="7" spans="1:119" ht="10.15" hidden="1" customHeight="1" x14ac:dyDescent="0.25">
      <c r="A7" s="70"/>
      <c r="B7" s="7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70"/>
      <c r="B8" s="7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70"/>
      <c r="B9" s="7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70"/>
      <c r="B10" s="7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70"/>
      <c r="B11" s="70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70"/>
      <c r="B12" s="70"/>
      <c r="C12" s="72" t="s">
        <v>13</v>
      </c>
      <c r="D12" s="73" t="s">
        <v>2</v>
      </c>
      <c r="E12" s="73" t="s">
        <v>3</v>
      </c>
      <c r="F12" s="73" t="s">
        <v>17</v>
      </c>
      <c r="G12" s="73" t="s">
        <v>4</v>
      </c>
      <c r="H12" s="73" t="s">
        <v>5</v>
      </c>
      <c r="I12" s="73" t="s">
        <v>14</v>
      </c>
      <c r="J12" s="73" t="s">
        <v>6</v>
      </c>
      <c r="K12" s="73" t="s">
        <v>7</v>
      </c>
      <c r="L12" s="73" t="s">
        <v>18</v>
      </c>
      <c r="M12" s="73" t="s">
        <v>6</v>
      </c>
      <c r="N12" s="73" t="s">
        <v>7</v>
      </c>
      <c r="O12" s="73" t="s">
        <v>15</v>
      </c>
      <c r="P12" s="73" t="s">
        <v>8</v>
      </c>
      <c r="Q12" s="73" t="s">
        <v>1</v>
      </c>
      <c r="R12" s="73" t="s">
        <v>16</v>
      </c>
      <c r="S12" s="73" t="s">
        <v>3</v>
      </c>
      <c r="T12" s="73" t="s">
        <v>9</v>
      </c>
      <c r="U12" s="73" t="s">
        <v>19</v>
      </c>
      <c r="V12" s="73" t="s">
        <v>3</v>
      </c>
      <c r="W12" s="73" t="s">
        <v>9</v>
      </c>
      <c r="X12" s="73" t="s">
        <v>20</v>
      </c>
      <c r="Y12" s="73"/>
      <c r="Z12" s="73"/>
      <c r="AA12" s="75" t="s">
        <v>21</v>
      </c>
      <c r="AB12" s="76"/>
      <c r="AC12" s="72"/>
      <c r="AD12" s="75" t="s">
        <v>22</v>
      </c>
      <c r="AE12" s="76"/>
      <c r="AF12" s="72"/>
      <c r="AG12" s="73" t="s">
        <v>23</v>
      </c>
      <c r="AH12" s="73"/>
      <c r="AI12" s="73"/>
      <c r="AJ12" s="73" t="s">
        <v>24</v>
      </c>
      <c r="AK12" s="73"/>
      <c r="AL12" s="73"/>
      <c r="AM12" s="73" t="s">
        <v>25</v>
      </c>
      <c r="AN12" s="73"/>
      <c r="AO12" s="73"/>
      <c r="AP12" s="74" t="s">
        <v>26</v>
      </c>
      <c r="AQ12" s="74"/>
      <c r="AR12" s="74"/>
      <c r="AS12" s="73" t="s">
        <v>27</v>
      </c>
      <c r="AT12" s="73"/>
      <c r="AU12" s="73"/>
      <c r="AV12" s="73" t="s">
        <v>28</v>
      </c>
      <c r="AW12" s="73"/>
      <c r="AX12" s="73"/>
      <c r="AY12" s="74" t="s">
        <v>29</v>
      </c>
      <c r="AZ12" s="74"/>
      <c r="BA12" s="74"/>
      <c r="BB12" s="73" t="s">
        <v>30</v>
      </c>
      <c r="BC12" s="73"/>
      <c r="BD12" s="73"/>
      <c r="BE12" s="73" t="s">
        <v>31</v>
      </c>
      <c r="BF12" s="73"/>
      <c r="BG12" s="73"/>
      <c r="BH12" s="77" t="s">
        <v>172</v>
      </c>
      <c r="BI12" s="78"/>
      <c r="BJ12" s="79"/>
      <c r="BK12" s="77" t="s">
        <v>173</v>
      </c>
      <c r="BL12" s="78"/>
      <c r="BM12" s="79"/>
      <c r="BN12" s="77" t="s">
        <v>174</v>
      </c>
      <c r="BO12" s="78"/>
      <c r="BP12" s="79"/>
      <c r="BQ12" s="74" t="s">
        <v>175</v>
      </c>
      <c r="BR12" s="74"/>
      <c r="BS12" s="74"/>
      <c r="BT12" s="74" t="s">
        <v>176</v>
      </c>
      <c r="BU12" s="74"/>
      <c r="BV12" s="74"/>
      <c r="BW12" s="74" t="s">
        <v>33</v>
      </c>
      <c r="BX12" s="74"/>
      <c r="BY12" s="74"/>
      <c r="BZ12" s="74" t="s">
        <v>34</v>
      </c>
      <c r="CA12" s="74"/>
      <c r="CB12" s="74"/>
      <c r="CC12" s="74" t="s">
        <v>35</v>
      </c>
      <c r="CD12" s="74"/>
      <c r="CE12" s="74"/>
      <c r="CF12" s="74" t="s">
        <v>36</v>
      </c>
      <c r="CG12" s="74"/>
      <c r="CH12" s="74"/>
      <c r="CI12" s="74" t="s">
        <v>37</v>
      </c>
      <c r="CJ12" s="74"/>
      <c r="CK12" s="74"/>
      <c r="CL12" s="74" t="s">
        <v>38</v>
      </c>
      <c r="CM12" s="74"/>
      <c r="CN12" s="74"/>
      <c r="CO12" s="74" t="s">
        <v>39</v>
      </c>
      <c r="CP12" s="74"/>
      <c r="CQ12" s="74"/>
      <c r="CR12" s="74" t="s">
        <v>40</v>
      </c>
      <c r="CS12" s="74"/>
      <c r="CT12" s="74"/>
      <c r="CU12" s="74" t="s">
        <v>41</v>
      </c>
      <c r="CV12" s="74"/>
      <c r="CW12" s="74"/>
      <c r="CX12" s="74" t="s">
        <v>42</v>
      </c>
      <c r="CY12" s="74"/>
      <c r="CZ12" s="74"/>
      <c r="DA12" s="74" t="s">
        <v>177</v>
      </c>
      <c r="DB12" s="74"/>
      <c r="DC12" s="74"/>
      <c r="DD12" s="74" t="s">
        <v>178</v>
      </c>
      <c r="DE12" s="74"/>
      <c r="DF12" s="74"/>
      <c r="DG12" s="74" t="s">
        <v>179</v>
      </c>
      <c r="DH12" s="74"/>
      <c r="DI12" s="74"/>
      <c r="DJ12" s="74" t="s">
        <v>180</v>
      </c>
      <c r="DK12" s="74"/>
      <c r="DL12" s="74"/>
      <c r="DM12" s="74" t="s">
        <v>181</v>
      </c>
      <c r="DN12" s="74"/>
      <c r="DO12" s="74"/>
    </row>
    <row r="13" spans="1:119" ht="56.25" customHeight="1" x14ac:dyDescent="0.25">
      <c r="A13" s="70"/>
      <c r="B13" s="71"/>
      <c r="C13" s="69" t="s">
        <v>802</v>
      </c>
      <c r="D13" s="69"/>
      <c r="E13" s="69"/>
      <c r="F13" s="69" t="s">
        <v>804</v>
      </c>
      <c r="G13" s="69"/>
      <c r="H13" s="69"/>
      <c r="I13" s="69" t="s">
        <v>187</v>
      </c>
      <c r="J13" s="69"/>
      <c r="K13" s="69"/>
      <c r="L13" s="67" t="s">
        <v>807</v>
      </c>
      <c r="M13" s="67"/>
      <c r="N13" s="67"/>
      <c r="O13" s="67" t="s">
        <v>808</v>
      </c>
      <c r="P13" s="67"/>
      <c r="Q13" s="67"/>
      <c r="R13" s="67" t="s">
        <v>811</v>
      </c>
      <c r="S13" s="67"/>
      <c r="T13" s="67"/>
      <c r="U13" s="67" t="s">
        <v>813</v>
      </c>
      <c r="V13" s="67"/>
      <c r="W13" s="67"/>
      <c r="X13" s="67" t="s">
        <v>814</v>
      </c>
      <c r="Y13" s="67"/>
      <c r="Z13" s="67"/>
      <c r="AA13" s="68" t="s">
        <v>816</v>
      </c>
      <c r="AB13" s="68"/>
      <c r="AC13" s="68"/>
      <c r="AD13" s="67" t="s">
        <v>817</v>
      </c>
      <c r="AE13" s="67"/>
      <c r="AF13" s="67"/>
      <c r="AG13" s="68" t="s">
        <v>822</v>
      </c>
      <c r="AH13" s="68"/>
      <c r="AI13" s="68"/>
      <c r="AJ13" s="67" t="s">
        <v>824</v>
      </c>
      <c r="AK13" s="67"/>
      <c r="AL13" s="67"/>
      <c r="AM13" s="67" t="s">
        <v>828</v>
      </c>
      <c r="AN13" s="67"/>
      <c r="AO13" s="67"/>
      <c r="AP13" s="67" t="s">
        <v>831</v>
      </c>
      <c r="AQ13" s="67"/>
      <c r="AR13" s="67"/>
      <c r="AS13" s="67" t="s">
        <v>834</v>
      </c>
      <c r="AT13" s="67"/>
      <c r="AU13" s="67"/>
      <c r="AV13" s="67" t="s">
        <v>835</v>
      </c>
      <c r="AW13" s="67"/>
      <c r="AX13" s="67"/>
      <c r="AY13" s="67" t="s">
        <v>837</v>
      </c>
      <c r="AZ13" s="67"/>
      <c r="BA13" s="67"/>
      <c r="BB13" s="67" t="s">
        <v>213</v>
      </c>
      <c r="BC13" s="67"/>
      <c r="BD13" s="67"/>
      <c r="BE13" s="67" t="s">
        <v>840</v>
      </c>
      <c r="BF13" s="67"/>
      <c r="BG13" s="67"/>
      <c r="BH13" s="67" t="s">
        <v>215</v>
      </c>
      <c r="BI13" s="67"/>
      <c r="BJ13" s="67"/>
      <c r="BK13" s="68" t="s">
        <v>842</v>
      </c>
      <c r="BL13" s="68"/>
      <c r="BM13" s="68"/>
      <c r="BN13" s="67" t="s">
        <v>845</v>
      </c>
      <c r="BO13" s="67"/>
      <c r="BP13" s="67"/>
      <c r="BQ13" s="69" t="s">
        <v>219</v>
      </c>
      <c r="BR13" s="69"/>
      <c r="BS13" s="69"/>
      <c r="BT13" s="67" t="s">
        <v>224</v>
      </c>
      <c r="BU13" s="67"/>
      <c r="BV13" s="67"/>
      <c r="BW13" s="67" t="s">
        <v>848</v>
      </c>
      <c r="BX13" s="67"/>
      <c r="BY13" s="67"/>
      <c r="BZ13" s="67" t="s">
        <v>850</v>
      </c>
      <c r="CA13" s="67"/>
      <c r="CB13" s="67"/>
      <c r="CC13" s="67" t="s">
        <v>851</v>
      </c>
      <c r="CD13" s="67"/>
      <c r="CE13" s="67"/>
      <c r="CF13" s="67" t="s">
        <v>855</v>
      </c>
      <c r="CG13" s="67"/>
      <c r="CH13" s="67"/>
      <c r="CI13" s="67" t="s">
        <v>859</v>
      </c>
      <c r="CJ13" s="67"/>
      <c r="CK13" s="67"/>
      <c r="CL13" s="67" t="s">
        <v>862</v>
      </c>
      <c r="CM13" s="67"/>
      <c r="CN13" s="67"/>
      <c r="CO13" s="67" t="s">
        <v>863</v>
      </c>
      <c r="CP13" s="67"/>
      <c r="CQ13" s="67"/>
      <c r="CR13" s="67" t="s">
        <v>864</v>
      </c>
      <c r="CS13" s="67"/>
      <c r="CT13" s="67"/>
      <c r="CU13" s="67" t="s">
        <v>865</v>
      </c>
      <c r="CV13" s="67"/>
      <c r="CW13" s="67"/>
      <c r="CX13" s="67" t="s">
        <v>866</v>
      </c>
      <c r="CY13" s="67"/>
      <c r="CZ13" s="67"/>
      <c r="DA13" s="67" t="s">
        <v>868</v>
      </c>
      <c r="DB13" s="67"/>
      <c r="DC13" s="67"/>
      <c r="DD13" s="67" t="s">
        <v>237</v>
      </c>
      <c r="DE13" s="67"/>
      <c r="DF13" s="67"/>
      <c r="DG13" s="67" t="s">
        <v>872</v>
      </c>
      <c r="DH13" s="67"/>
      <c r="DI13" s="67"/>
      <c r="DJ13" s="67" t="s">
        <v>241</v>
      </c>
      <c r="DK13" s="67"/>
      <c r="DL13" s="67"/>
      <c r="DM13" s="67" t="s">
        <v>243</v>
      </c>
      <c r="DN13" s="67"/>
      <c r="DO13" s="67"/>
    </row>
    <row r="14" spans="1:119" ht="154.5" customHeight="1" x14ac:dyDescent="0.25">
      <c r="A14" s="70"/>
      <c r="B14" s="7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63" t="s">
        <v>171</v>
      </c>
      <c r="B40" s="64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65" t="s">
        <v>795</v>
      </c>
      <c r="B41" s="66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6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6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6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6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6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6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6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6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6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6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6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6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6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6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6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7"/>
  <sheetViews>
    <sheetView tabSelected="1" workbookViewId="0">
      <selection activeCell="F14" sqref="F14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70" t="s">
        <v>0</v>
      </c>
      <c r="B4" s="70" t="s">
        <v>170</v>
      </c>
      <c r="C4" s="90" t="s">
        <v>319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86" t="s">
        <v>321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2" t="s">
        <v>881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117" t="s">
        <v>329</v>
      </c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9"/>
      <c r="DG4" s="116" t="s">
        <v>333</v>
      </c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</row>
    <row r="5" spans="1:122" ht="15.75" customHeight="1" x14ac:dyDescent="0.25">
      <c r="A5" s="70"/>
      <c r="B5" s="70"/>
      <c r="C5" s="76" t="s">
        <v>320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13" t="s">
        <v>322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89" t="s">
        <v>323</v>
      </c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3" t="s">
        <v>32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5"/>
      <c r="AY5" s="93" t="s">
        <v>330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5"/>
      <c r="BK5" s="112" t="s">
        <v>325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331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83" t="s">
        <v>332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5"/>
      <c r="CU5" s="100" t="s">
        <v>43</v>
      </c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20"/>
      <c r="DG5" s="89" t="s">
        <v>327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122" ht="0.75" customHeight="1" x14ac:dyDescent="0.25">
      <c r="A6" s="70"/>
      <c r="B6" s="70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70"/>
      <c r="B7" s="70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70"/>
      <c r="B8" s="70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70"/>
      <c r="B9" s="70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70"/>
      <c r="B10" s="70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70"/>
      <c r="B11" s="70"/>
      <c r="C11" s="72" t="s">
        <v>45</v>
      </c>
      <c r="D11" s="73" t="s">
        <v>2</v>
      </c>
      <c r="E11" s="73" t="s">
        <v>3</v>
      </c>
      <c r="F11" s="73" t="s">
        <v>46</v>
      </c>
      <c r="G11" s="73" t="s">
        <v>8</v>
      </c>
      <c r="H11" s="73" t="s">
        <v>1</v>
      </c>
      <c r="I11" s="75" t="s">
        <v>47</v>
      </c>
      <c r="J11" s="76"/>
      <c r="K11" s="76"/>
      <c r="L11" s="75" t="s">
        <v>48</v>
      </c>
      <c r="M11" s="76"/>
      <c r="N11" s="76"/>
      <c r="O11" s="113" t="s">
        <v>54</v>
      </c>
      <c r="P11" s="113"/>
      <c r="Q11" s="113"/>
      <c r="R11" s="113" t="s">
        <v>2</v>
      </c>
      <c r="S11" s="113"/>
      <c r="T11" s="113"/>
      <c r="U11" s="113" t="s">
        <v>55</v>
      </c>
      <c r="V11" s="113"/>
      <c r="W11" s="113"/>
      <c r="X11" s="113" t="s">
        <v>9</v>
      </c>
      <c r="Y11" s="113"/>
      <c r="Z11" s="113"/>
      <c r="AA11" s="113" t="s">
        <v>4</v>
      </c>
      <c r="AB11" s="113"/>
      <c r="AC11" s="113"/>
      <c r="AD11" s="89" t="s">
        <v>5</v>
      </c>
      <c r="AE11" s="89"/>
      <c r="AF11" s="89"/>
      <c r="AG11" s="113" t="s">
        <v>12</v>
      </c>
      <c r="AH11" s="113"/>
      <c r="AI11" s="113"/>
      <c r="AJ11" s="113" t="s">
        <v>6</v>
      </c>
      <c r="AK11" s="113"/>
      <c r="AL11" s="113"/>
      <c r="AM11" s="89" t="s">
        <v>334</v>
      </c>
      <c r="AN11" s="89"/>
      <c r="AO11" s="89"/>
      <c r="AP11" s="89" t="s">
        <v>335</v>
      </c>
      <c r="AQ11" s="89"/>
      <c r="AR11" s="89"/>
      <c r="AS11" s="89" t="s">
        <v>336</v>
      </c>
      <c r="AT11" s="89"/>
      <c r="AU11" s="89"/>
      <c r="AV11" s="89" t="s">
        <v>337</v>
      </c>
      <c r="AW11" s="89"/>
      <c r="AX11" s="89"/>
      <c r="AY11" s="89" t="s">
        <v>49</v>
      </c>
      <c r="AZ11" s="89"/>
      <c r="BA11" s="89"/>
      <c r="BB11" s="89" t="s">
        <v>50</v>
      </c>
      <c r="BC11" s="89"/>
      <c r="BD11" s="89"/>
      <c r="BE11" s="89" t="s">
        <v>51</v>
      </c>
      <c r="BF11" s="89"/>
      <c r="BG11" s="89"/>
      <c r="BH11" s="89" t="s">
        <v>52</v>
      </c>
      <c r="BI11" s="89"/>
      <c r="BJ11" s="89"/>
      <c r="BK11" s="89" t="s">
        <v>53</v>
      </c>
      <c r="BL11" s="89"/>
      <c r="BM11" s="89"/>
      <c r="BN11" s="89" t="s">
        <v>56</v>
      </c>
      <c r="BO11" s="89"/>
      <c r="BP11" s="89"/>
      <c r="BQ11" s="89" t="s">
        <v>57</v>
      </c>
      <c r="BR11" s="89"/>
      <c r="BS11" s="89"/>
      <c r="BT11" s="89" t="s">
        <v>58</v>
      </c>
      <c r="BU11" s="89"/>
      <c r="BV11" s="89"/>
      <c r="BW11" s="89" t="s">
        <v>59</v>
      </c>
      <c r="BX11" s="89"/>
      <c r="BY11" s="89"/>
      <c r="BZ11" s="89" t="s">
        <v>338</v>
      </c>
      <c r="CA11" s="89"/>
      <c r="CB11" s="89"/>
      <c r="CC11" s="89" t="s">
        <v>339</v>
      </c>
      <c r="CD11" s="89"/>
      <c r="CE11" s="89"/>
      <c r="CF11" s="89" t="s">
        <v>340</v>
      </c>
      <c r="CG11" s="89"/>
      <c r="CH11" s="89"/>
      <c r="CI11" s="89" t="s">
        <v>341</v>
      </c>
      <c r="CJ11" s="89"/>
      <c r="CK11" s="89"/>
      <c r="CL11" s="89" t="s">
        <v>342</v>
      </c>
      <c r="CM11" s="89"/>
      <c r="CN11" s="89"/>
      <c r="CO11" s="89" t="s">
        <v>343</v>
      </c>
      <c r="CP11" s="89"/>
      <c r="CQ11" s="89"/>
      <c r="CR11" s="89" t="s">
        <v>344</v>
      </c>
      <c r="CS11" s="89"/>
      <c r="CT11" s="89"/>
      <c r="CU11" s="89" t="s">
        <v>345</v>
      </c>
      <c r="CV11" s="89"/>
      <c r="CW11" s="89"/>
      <c r="CX11" s="89" t="s">
        <v>346</v>
      </c>
      <c r="CY11" s="89"/>
      <c r="CZ11" s="89"/>
      <c r="DA11" s="89" t="s">
        <v>347</v>
      </c>
      <c r="DB11" s="89"/>
      <c r="DC11" s="89"/>
      <c r="DD11" s="89" t="s">
        <v>348</v>
      </c>
      <c r="DE11" s="89"/>
      <c r="DF11" s="89"/>
      <c r="DG11" s="89" t="s">
        <v>349</v>
      </c>
      <c r="DH11" s="89"/>
      <c r="DI11" s="89"/>
      <c r="DJ11" s="89" t="s">
        <v>350</v>
      </c>
      <c r="DK11" s="89"/>
      <c r="DL11" s="89"/>
      <c r="DM11" s="89" t="s">
        <v>351</v>
      </c>
      <c r="DN11" s="89"/>
      <c r="DO11" s="89"/>
      <c r="DP11" s="89" t="s">
        <v>352</v>
      </c>
      <c r="DQ11" s="89"/>
      <c r="DR11" s="89"/>
    </row>
    <row r="12" spans="1:122" ht="51" customHeight="1" x14ac:dyDescent="0.25">
      <c r="A12" s="70"/>
      <c r="B12" s="71"/>
      <c r="C12" s="67" t="s">
        <v>882</v>
      </c>
      <c r="D12" s="67"/>
      <c r="E12" s="67"/>
      <c r="F12" s="67" t="s">
        <v>886</v>
      </c>
      <c r="G12" s="67"/>
      <c r="H12" s="67"/>
      <c r="I12" s="67" t="s">
        <v>249</v>
      </c>
      <c r="J12" s="67"/>
      <c r="K12" s="67"/>
      <c r="L12" s="67" t="s">
        <v>251</v>
      </c>
      <c r="M12" s="67"/>
      <c r="N12" s="67"/>
      <c r="O12" s="67" t="s">
        <v>890</v>
      </c>
      <c r="P12" s="67"/>
      <c r="Q12" s="67"/>
      <c r="R12" s="67" t="s">
        <v>891</v>
      </c>
      <c r="S12" s="67"/>
      <c r="T12" s="67"/>
      <c r="U12" s="67" t="s">
        <v>893</v>
      </c>
      <c r="V12" s="67"/>
      <c r="W12" s="67"/>
      <c r="X12" s="67" t="s">
        <v>896</v>
      </c>
      <c r="Y12" s="67"/>
      <c r="Z12" s="67"/>
      <c r="AA12" s="67" t="s">
        <v>899</v>
      </c>
      <c r="AB12" s="67"/>
      <c r="AC12" s="67"/>
      <c r="AD12" s="67" t="s">
        <v>264</v>
      </c>
      <c r="AE12" s="67"/>
      <c r="AF12" s="67"/>
      <c r="AG12" s="67" t="s">
        <v>902</v>
      </c>
      <c r="AH12" s="67"/>
      <c r="AI12" s="67"/>
      <c r="AJ12" s="67" t="s">
        <v>904</v>
      </c>
      <c r="AK12" s="67"/>
      <c r="AL12" s="67"/>
      <c r="AM12" s="67" t="s">
        <v>905</v>
      </c>
      <c r="AN12" s="67"/>
      <c r="AO12" s="67"/>
      <c r="AP12" s="69" t="s">
        <v>438</v>
      </c>
      <c r="AQ12" s="69"/>
      <c r="AR12" s="69"/>
      <c r="AS12" s="69" t="s">
        <v>909</v>
      </c>
      <c r="AT12" s="69"/>
      <c r="AU12" s="69"/>
      <c r="AV12" s="69" t="s">
        <v>913</v>
      </c>
      <c r="AW12" s="69"/>
      <c r="AX12" s="69"/>
      <c r="AY12" s="69" t="s">
        <v>915</v>
      </c>
      <c r="AZ12" s="69"/>
      <c r="BA12" s="69"/>
      <c r="BB12" s="69" t="s">
        <v>918</v>
      </c>
      <c r="BC12" s="69"/>
      <c r="BD12" s="69"/>
      <c r="BE12" s="69" t="s">
        <v>919</v>
      </c>
      <c r="BF12" s="69"/>
      <c r="BG12" s="69"/>
      <c r="BH12" s="69" t="s">
        <v>920</v>
      </c>
      <c r="BI12" s="69"/>
      <c r="BJ12" s="69"/>
      <c r="BK12" s="69" t="s">
        <v>921</v>
      </c>
      <c r="BL12" s="69"/>
      <c r="BM12" s="69"/>
      <c r="BN12" s="69" t="s">
        <v>923</v>
      </c>
      <c r="BO12" s="69"/>
      <c r="BP12" s="69"/>
      <c r="BQ12" s="69" t="s">
        <v>924</v>
      </c>
      <c r="BR12" s="69"/>
      <c r="BS12" s="69"/>
      <c r="BT12" s="69" t="s">
        <v>925</v>
      </c>
      <c r="BU12" s="69"/>
      <c r="BV12" s="69"/>
      <c r="BW12" s="69" t="s">
        <v>928</v>
      </c>
      <c r="BX12" s="69"/>
      <c r="BY12" s="69"/>
      <c r="BZ12" s="69" t="s">
        <v>929</v>
      </c>
      <c r="CA12" s="69"/>
      <c r="CB12" s="69"/>
      <c r="CC12" s="69" t="s">
        <v>933</v>
      </c>
      <c r="CD12" s="69"/>
      <c r="CE12" s="69"/>
      <c r="CF12" s="69" t="s">
        <v>936</v>
      </c>
      <c r="CG12" s="69"/>
      <c r="CH12" s="69"/>
      <c r="CI12" s="69" t="s">
        <v>937</v>
      </c>
      <c r="CJ12" s="69"/>
      <c r="CK12" s="69"/>
      <c r="CL12" s="69" t="s">
        <v>939</v>
      </c>
      <c r="CM12" s="69"/>
      <c r="CN12" s="69"/>
      <c r="CO12" s="69" t="s">
        <v>940</v>
      </c>
      <c r="CP12" s="69"/>
      <c r="CQ12" s="69"/>
      <c r="CR12" s="69" t="s">
        <v>942</v>
      </c>
      <c r="CS12" s="69"/>
      <c r="CT12" s="69"/>
      <c r="CU12" s="69" t="s">
        <v>943</v>
      </c>
      <c r="CV12" s="69"/>
      <c r="CW12" s="69"/>
      <c r="CX12" s="69" t="s">
        <v>944</v>
      </c>
      <c r="CY12" s="69"/>
      <c r="CZ12" s="69"/>
      <c r="DA12" s="69" t="s">
        <v>945</v>
      </c>
      <c r="DB12" s="69"/>
      <c r="DC12" s="69"/>
      <c r="DD12" s="69" t="s">
        <v>946</v>
      </c>
      <c r="DE12" s="69"/>
      <c r="DF12" s="69"/>
      <c r="DG12" s="68" t="s">
        <v>948</v>
      </c>
      <c r="DH12" s="68"/>
      <c r="DI12" s="68"/>
      <c r="DJ12" s="68" t="s">
        <v>952</v>
      </c>
      <c r="DK12" s="68"/>
      <c r="DL12" s="68"/>
      <c r="DM12" s="67" t="s">
        <v>955</v>
      </c>
      <c r="DN12" s="67"/>
      <c r="DO12" s="67"/>
      <c r="DP12" s="67" t="s">
        <v>957</v>
      </c>
      <c r="DQ12" s="67"/>
      <c r="DR12" s="67"/>
    </row>
    <row r="13" spans="1:122" ht="102.75" customHeight="1" x14ac:dyDescent="0.25">
      <c r="A13" s="70"/>
      <c r="B13" s="71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 t="s">
        <v>1403</v>
      </c>
      <c r="C14" s="5"/>
      <c r="D14" s="5">
        <v>1</v>
      </c>
      <c r="E14" s="5"/>
      <c r="F14" s="5"/>
      <c r="G14" s="5">
        <v>1</v>
      </c>
      <c r="H14" s="5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">
        <v>1</v>
      </c>
      <c r="S14" s="13"/>
      <c r="T14" s="17"/>
      <c r="U14" s="61">
        <v>1</v>
      </c>
      <c r="V14" s="17"/>
      <c r="W14" s="13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/>
      <c r="DE14" s="17">
        <v>1</v>
      </c>
      <c r="DF14" s="17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17"/>
    </row>
    <row r="15" spans="1:122" ht="15.75" x14ac:dyDescent="0.25">
      <c r="A15" s="2">
        <v>2</v>
      </c>
      <c r="B15" s="1" t="s">
        <v>1405</v>
      </c>
      <c r="C15" s="9"/>
      <c r="D15" s="9"/>
      <c r="E15" s="9">
        <v>1</v>
      </c>
      <c r="F15" s="60"/>
      <c r="G15" s="60"/>
      <c r="H15" s="60">
        <v>1</v>
      </c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4"/>
      <c r="U15" s="45">
        <v>1</v>
      </c>
      <c r="V15" s="4"/>
      <c r="W15" s="1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1404</v>
      </c>
      <c r="C16" s="9"/>
      <c r="D16" s="9">
        <v>1</v>
      </c>
      <c r="E16" s="9"/>
      <c r="F16" s="60"/>
      <c r="G16" s="60">
        <v>1</v>
      </c>
      <c r="H16" s="60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4"/>
      <c r="U16" s="45">
        <v>1</v>
      </c>
      <c r="V16" s="4"/>
      <c r="W16" s="1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>
        <v>1</v>
      </c>
      <c r="CW16" s="4"/>
      <c r="CX16" s="4">
        <v>1</v>
      </c>
      <c r="CY16" s="4"/>
      <c r="CZ16" s="4"/>
      <c r="DA16" s="4"/>
      <c r="DB16" s="4"/>
      <c r="DC16" s="4">
        <v>1</v>
      </c>
      <c r="DD16" s="4"/>
      <c r="DE16" s="4"/>
      <c r="DF16" s="4">
        <v>1</v>
      </c>
      <c r="DG16" s="4">
        <v>1</v>
      </c>
      <c r="DH16" s="4">
        <v>1</v>
      </c>
      <c r="DI16" s="4"/>
      <c r="DJ16" s="4"/>
      <c r="DK16" s="4"/>
      <c r="DL16" s="4">
        <v>1</v>
      </c>
      <c r="DM16" s="4">
        <v>1</v>
      </c>
      <c r="DN16" s="4"/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1406</v>
      </c>
      <c r="C17" s="9"/>
      <c r="D17" s="9"/>
      <c r="E17" s="9">
        <v>1</v>
      </c>
      <c r="F17" s="60"/>
      <c r="G17" s="60"/>
      <c r="H17" s="60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/>
      <c r="T17" s="4">
        <v>1</v>
      </c>
      <c r="U17" s="45"/>
      <c r="V17" s="45"/>
      <c r="W17" s="1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15.75" x14ac:dyDescent="0.25">
      <c r="A18" s="2">
        <v>5</v>
      </c>
      <c r="B18" s="1" t="s">
        <v>1407</v>
      </c>
      <c r="C18" s="9"/>
      <c r="D18" s="9"/>
      <c r="E18" s="9">
        <v>1</v>
      </c>
      <c r="F18" s="60"/>
      <c r="G18" s="60"/>
      <c r="H18" s="60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1"/>
      <c r="S18" s="1"/>
      <c r="T18" s="4">
        <v>1</v>
      </c>
      <c r="U18" s="45"/>
      <c r="V18" s="4">
        <v>1</v>
      </c>
      <c r="W18" s="1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</row>
    <row r="19" spans="1:122" ht="15.75" x14ac:dyDescent="0.25">
      <c r="A19" s="2">
        <v>6</v>
      </c>
      <c r="B19" s="1" t="s">
        <v>1408</v>
      </c>
      <c r="C19" s="9"/>
      <c r="D19" s="9">
        <v>1</v>
      </c>
      <c r="E19" s="9"/>
      <c r="F19" s="60"/>
      <c r="G19" s="60">
        <v>1</v>
      </c>
      <c r="H19" s="60"/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4"/>
      <c r="U19" s="45"/>
      <c r="V19" s="4">
        <v>1</v>
      </c>
      <c r="W19" s="1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>
        <v>1</v>
      </c>
      <c r="BF19" s="4"/>
      <c r="BG19" s="4"/>
      <c r="BH19" s="4">
        <v>1</v>
      </c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>
        <v>1</v>
      </c>
      <c r="BX19" s="4"/>
      <c r="BY19" s="4"/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</row>
    <row r="20" spans="1:122" ht="15.75" x14ac:dyDescent="0.25">
      <c r="A20" s="2">
        <v>7</v>
      </c>
      <c r="B20" s="1" t="s">
        <v>1409</v>
      </c>
      <c r="C20" s="9"/>
      <c r="D20" s="9">
        <v>1</v>
      </c>
      <c r="E20" s="9"/>
      <c r="F20" s="60"/>
      <c r="G20" s="60">
        <v>1</v>
      </c>
      <c r="H20" s="60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4"/>
      <c r="U20" s="45">
        <v>1</v>
      </c>
      <c r="V20" s="4"/>
      <c r="W20" s="1"/>
      <c r="X20" s="4"/>
      <c r="Y20" s="4">
        <v>1</v>
      </c>
      <c r="Z20" s="4"/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</row>
    <row r="21" spans="1:122" ht="15.75" x14ac:dyDescent="0.25">
      <c r="A21" s="3">
        <v>8</v>
      </c>
      <c r="B21" s="45" t="s">
        <v>1410</v>
      </c>
      <c r="C21" s="3"/>
      <c r="D21" s="3"/>
      <c r="E21" s="55">
        <v>1</v>
      </c>
      <c r="F21" s="59"/>
      <c r="G21" s="59"/>
      <c r="H21" s="58">
        <v>1</v>
      </c>
      <c r="I21" s="4"/>
      <c r="J21" s="45"/>
      <c r="K21" s="4">
        <v>1</v>
      </c>
      <c r="L21" s="4"/>
      <c r="M21" s="4"/>
      <c r="N21" s="45">
        <v>1</v>
      </c>
      <c r="O21" s="45"/>
      <c r="P21" s="4">
        <v>1</v>
      </c>
      <c r="Q21" s="4"/>
      <c r="R21" s="45"/>
      <c r="S21" s="4"/>
      <c r="T21" s="4">
        <v>1</v>
      </c>
      <c r="U21" s="4"/>
      <c r="V21" s="45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</row>
    <row r="22" spans="1:122" ht="15.75" x14ac:dyDescent="0.25">
      <c r="A22" s="3">
        <v>9</v>
      </c>
      <c r="B22" s="45" t="s">
        <v>1411</v>
      </c>
      <c r="C22" s="55">
        <v>1</v>
      </c>
      <c r="D22" s="3"/>
      <c r="E22" s="3"/>
      <c r="F22" s="58">
        <v>1</v>
      </c>
      <c r="G22" s="59"/>
      <c r="H22" s="59"/>
      <c r="I22" s="1"/>
      <c r="J22" s="4">
        <v>1</v>
      </c>
      <c r="K22" s="4"/>
      <c r="L22" s="4"/>
      <c r="M22" s="45"/>
      <c r="N22" s="4">
        <v>1</v>
      </c>
      <c r="O22" s="45">
        <v>1</v>
      </c>
      <c r="P22" s="4"/>
      <c r="Q22" s="4"/>
      <c r="R22" s="45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</row>
    <row r="23" spans="1:122" ht="15.75" x14ac:dyDescent="0.25">
      <c r="A23" s="3">
        <v>10</v>
      </c>
      <c r="B23" s="45" t="s">
        <v>1412</v>
      </c>
      <c r="C23" s="57"/>
      <c r="D23" s="3">
        <v>1</v>
      </c>
      <c r="E23" s="3"/>
      <c r="F23" s="58"/>
      <c r="G23" s="59">
        <v>1</v>
      </c>
      <c r="H23" s="59"/>
      <c r="I23" s="45"/>
      <c r="J23" s="4"/>
      <c r="K23" s="4">
        <v>1</v>
      </c>
      <c r="L23" s="4"/>
      <c r="M23" s="4"/>
      <c r="N23" s="45">
        <v>1</v>
      </c>
      <c r="O23" s="45"/>
      <c r="P23" s="4">
        <v>1</v>
      </c>
      <c r="Q23" s="4"/>
      <c r="R23" s="45"/>
      <c r="S23" s="4"/>
      <c r="T23" s="4">
        <v>1</v>
      </c>
      <c r="U23" s="4"/>
      <c r="V23" s="4"/>
      <c r="W23" s="45">
        <v>1</v>
      </c>
      <c r="X23" s="4"/>
      <c r="Y23" s="4"/>
      <c r="Z23" s="4">
        <v>1</v>
      </c>
      <c r="AA23" s="4">
        <v>1</v>
      </c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122" ht="15.75" x14ac:dyDescent="0.25">
      <c r="A24" s="3">
        <v>11</v>
      </c>
      <c r="B24" s="45" t="s">
        <v>1413</v>
      </c>
      <c r="C24" s="3"/>
      <c r="D24" s="3"/>
      <c r="E24" s="3">
        <v>1</v>
      </c>
      <c r="F24" s="59"/>
      <c r="G24" s="59"/>
      <c r="H24" s="59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5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>
        <v>1</v>
      </c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>
        <v>1</v>
      </c>
      <c r="BK24" s="4"/>
      <c r="BL24" s="4">
        <v>1</v>
      </c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122" ht="15.75" x14ac:dyDescent="0.25">
      <c r="A25" s="3">
        <v>12</v>
      </c>
      <c r="B25" s="45" t="s">
        <v>1422</v>
      </c>
      <c r="C25" s="57"/>
      <c r="D25" s="3">
        <v>1</v>
      </c>
      <c r="E25" s="3"/>
      <c r="F25" s="58"/>
      <c r="G25" s="59">
        <v>1</v>
      </c>
      <c r="H25" s="59"/>
      <c r="I25" s="45"/>
      <c r="J25" s="4"/>
      <c r="K25" s="4">
        <v>1</v>
      </c>
      <c r="L25" s="4"/>
      <c r="M25" s="45"/>
      <c r="N25" s="4">
        <v>1</v>
      </c>
      <c r="O25" s="45"/>
      <c r="P25" s="4">
        <v>1</v>
      </c>
      <c r="Q25" s="4"/>
      <c r="R25" s="45"/>
      <c r="S25" s="45"/>
      <c r="T25" s="4">
        <v>1</v>
      </c>
      <c r="U25" s="45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</row>
    <row r="26" spans="1:122" ht="15.75" x14ac:dyDescent="0.25">
      <c r="A26" s="3">
        <v>13</v>
      </c>
      <c r="B26" s="45" t="s">
        <v>1414</v>
      </c>
      <c r="C26" s="3">
        <v>1</v>
      </c>
      <c r="D26" s="3"/>
      <c r="E26" s="3"/>
      <c r="F26" s="59">
        <v>1</v>
      </c>
      <c r="G26" s="59"/>
      <c r="H26" s="59"/>
      <c r="I26" s="45"/>
      <c r="J26" s="4"/>
      <c r="K26" s="4">
        <v>1</v>
      </c>
      <c r="L26" s="4"/>
      <c r="M26" s="45">
        <v>1</v>
      </c>
      <c r="N26" s="4"/>
      <c r="O26" s="45">
        <v>1</v>
      </c>
      <c r="P26" s="4"/>
      <c r="Q26" s="4"/>
      <c r="R26" s="45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</row>
    <row r="27" spans="1:122" ht="15.75" x14ac:dyDescent="0.25">
      <c r="A27" s="3">
        <v>14</v>
      </c>
      <c r="B27" s="45" t="s">
        <v>1415</v>
      </c>
      <c r="C27" s="57">
        <v>1</v>
      </c>
      <c r="D27" s="3"/>
      <c r="E27" s="3"/>
      <c r="F27" s="58">
        <v>1</v>
      </c>
      <c r="G27" s="59"/>
      <c r="H27" s="59"/>
      <c r="I27" s="1"/>
      <c r="J27" s="4">
        <v>1</v>
      </c>
      <c r="K27" s="4"/>
      <c r="L27" s="45"/>
      <c r="M27" s="4">
        <v>1</v>
      </c>
      <c r="N27" s="4"/>
      <c r="O27" s="45">
        <v>1</v>
      </c>
      <c r="P27" s="4"/>
      <c r="Q27" s="4"/>
      <c r="R27" s="45"/>
      <c r="S27" s="4"/>
      <c r="T27" s="4">
        <v>1</v>
      </c>
      <c r="U27" s="45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</row>
    <row r="28" spans="1:122" ht="15.75" x14ac:dyDescent="0.25">
      <c r="A28" s="3">
        <v>15</v>
      </c>
      <c r="B28" s="45" t="s">
        <v>1416</v>
      </c>
      <c r="C28" s="3"/>
      <c r="D28" s="3"/>
      <c r="E28" s="3">
        <v>1</v>
      </c>
      <c r="F28" s="59"/>
      <c r="G28" s="59"/>
      <c r="H28" s="59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</row>
    <row r="29" spans="1:122" ht="15.75" x14ac:dyDescent="0.25">
      <c r="A29" s="3">
        <v>16</v>
      </c>
      <c r="B29" s="45" t="s">
        <v>1417</v>
      </c>
      <c r="C29" s="57"/>
      <c r="D29" s="3">
        <v>1</v>
      </c>
      <c r="E29" s="3"/>
      <c r="F29" s="58"/>
      <c r="G29" s="59">
        <v>1</v>
      </c>
      <c r="H29" s="59"/>
      <c r="I29" s="45"/>
      <c r="J29" s="4">
        <v>1</v>
      </c>
      <c r="K29" s="4"/>
      <c r="L29" s="45"/>
      <c r="M29" s="4">
        <v>1</v>
      </c>
      <c r="N29" s="4"/>
      <c r="O29" s="45">
        <v>1</v>
      </c>
      <c r="P29" s="4"/>
      <c r="Q29" s="4"/>
      <c r="R29" s="4"/>
      <c r="S29" s="45"/>
      <c r="T29" s="4">
        <v>1</v>
      </c>
      <c r="U29" s="4"/>
      <c r="V29" s="45"/>
      <c r="W29" s="4">
        <v>1</v>
      </c>
      <c r="X29" s="4"/>
      <c r="Y29" s="4"/>
      <c r="Z29" s="4">
        <v>1</v>
      </c>
      <c r="AA29" s="4">
        <v>1</v>
      </c>
      <c r="AB29" s="4"/>
      <c r="AC29" s="4">
        <v>1</v>
      </c>
      <c r="AD29" s="4"/>
      <c r="AE29" s="4">
        <v>1</v>
      </c>
      <c r="AF29" s="4">
        <v>1</v>
      </c>
      <c r="AG29" s="4"/>
      <c r="AH29" s="4">
        <v>1</v>
      </c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</row>
    <row r="30" spans="1:122" ht="15.75" x14ac:dyDescent="0.25">
      <c r="A30" s="3">
        <v>17</v>
      </c>
      <c r="B30" s="45" t="s">
        <v>1418</v>
      </c>
      <c r="C30" s="3"/>
      <c r="D30" s="3">
        <v>1</v>
      </c>
      <c r="E30" s="3"/>
      <c r="F30" s="59"/>
      <c r="G30" s="59">
        <v>1</v>
      </c>
      <c r="H30" s="59"/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>
        <v>1</v>
      </c>
      <c r="CI30" s="4"/>
      <c r="CJ30" s="4">
        <v>1</v>
      </c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</row>
    <row r="31" spans="1:122" ht="15.75" x14ac:dyDescent="0.25">
      <c r="A31" s="3">
        <v>18</v>
      </c>
      <c r="B31" s="45" t="s">
        <v>1419</v>
      </c>
      <c r="C31" s="57"/>
      <c r="D31" s="3">
        <v>1</v>
      </c>
      <c r="E31" s="3"/>
      <c r="F31" s="58"/>
      <c r="G31" s="59">
        <v>1</v>
      </c>
      <c r="H31" s="59"/>
      <c r="I31" s="45"/>
      <c r="J31" s="4"/>
      <c r="K31" s="4"/>
      <c r="L31" s="4"/>
      <c r="M31" s="4">
        <v>1</v>
      </c>
      <c r="N31" s="45"/>
      <c r="O31" s="45">
        <v>1</v>
      </c>
      <c r="P31" s="4"/>
      <c r="Q31" s="4"/>
      <c r="R31" s="45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</row>
    <row r="32" spans="1:122" ht="15.75" x14ac:dyDescent="0.25">
      <c r="A32" s="3">
        <v>19</v>
      </c>
      <c r="B32" s="45" t="s">
        <v>1420</v>
      </c>
      <c r="C32" s="3"/>
      <c r="D32" s="57">
        <v>1</v>
      </c>
      <c r="E32" s="3"/>
      <c r="F32" s="59"/>
      <c r="G32" s="58">
        <v>1</v>
      </c>
      <c r="H32" s="59"/>
      <c r="I32" s="4"/>
      <c r="J32" s="45">
        <v>1</v>
      </c>
      <c r="K32" s="4"/>
      <c r="L32" s="4"/>
      <c r="M32" s="4"/>
      <c r="N32" s="45">
        <v>1</v>
      </c>
      <c r="O32" s="45"/>
      <c r="P32" s="4">
        <v>1</v>
      </c>
      <c r="Q32" s="4"/>
      <c r="R32" s="45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</row>
    <row r="33" spans="1:122" ht="15.75" x14ac:dyDescent="0.25">
      <c r="A33" s="3">
        <v>20</v>
      </c>
      <c r="B33" s="45" t="s">
        <v>1421</v>
      </c>
      <c r="C33" s="3"/>
      <c r="D33" s="3">
        <v>1</v>
      </c>
      <c r="E33" s="3"/>
      <c r="F33" s="59"/>
      <c r="G33" s="59">
        <v>1</v>
      </c>
      <c r="H33" s="59"/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</row>
    <row r="34" spans="1:122" x14ac:dyDescent="0.25">
      <c r="A34" s="63" t="s">
        <v>171</v>
      </c>
      <c r="B34" s="64"/>
      <c r="C34" s="48">
        <f t="shared" ref="C34:AH34" si="0">SUM(C14:C33)</f>
        <v>3</v>
      </c>
      <c r="D34" s="48">
        <f t="shared" si="0"/>
        <v>11</v>
      </c>
      <c r="E34" s="48">
        <f t="shared" si="0"/>
        <v>6</v>
      </c>
      <c r="F34" s="48">
        <f t="shared" si="0"/>
        <v>3</v>
      </c>
      <c r="G34" s="48">
        <f t="shared" si="0"/>
        <v>11</v>
      </c>
      <c r="H34" s="48">
        <f t="shared" si="0"/>
        <v>6</v>
      </c>
      <c r="I34" s="48">
        <f t="shared" si="0"/>
        <v>2</v>
      </c>
      <c r="J34" s="48">
        <f t="shared" si="0"/>
        <v>7</v>
      </c>
      <c r="K34" s="48">
        <f t="shared" si="0"/>
        <v>10</v>
      </c>
      <c r="L34" s="48">
        <f t="shared" si="0"/>
        <v>2</v>
      </c>
      <c r="M34" s="48">
        <f t="shared" si="0"/>
        <v>6</v>
      </c>
      <c r="N34" s="48">
        <f t="shared" si="0"/>
        <v>12</v>
      </c>
      <c r="O34" s="48">
        <f t="shared" si="0"/>
        <v>9</v>
      </c>
      <c r="P34" s="48">
        <f t="shared" si="0"/>
        <v>9</v>
      </c>
      <c r="Q34" s="48">
        <f t="shared" si="0"/>
        <v>2</v>
      </c>
      <c r="R34" s="48">
        <f t="shared" si="0"/>
        <v>5</v>
      </c>
      <c r="S34" s="48">
        <f t="shared" si="0"/>
        <v>4</v>
      </c>
      <c r="T34" s="48">
        <f t="shared" si="0"/>
        <v>11</v>
      </c>
      <c r="U34" s="48">
        <f t="shared" si="0"/>
        <v>5</v>
      </c>
      <c r="V34" s="48">
        <f t="shared" si="0"/>
        <v>5</v>
      </c>
      <c r="W34" s="48">
        <f t="shared" si="0"/>
        <v>10</v>
      </c>
      <c r="X34" s="48">
        <f t="shared" si="0"/>
        <v>2</v>
      </c>
      <c r="Y34" s="48">
        <f t="shared" si="0"/>
        <v>10</v>
      </c>
      <c r="Z34" s="48">
        <f t="shared" si="0"/>
        <v>8</v>
      </c>
      <c r="AA34" s="48">
        <f t="shared" si="0"/>
        <v>8</v>
      </c>
      <c r="AB34" s="48">
        <f t="shared" si="0"/>
        <v>8</v>
      </c>
      <c r="AC34" s="48">
        <f t="shared" si="0"/>
        <v>8</v>
      </c>
      <c r="AD34" s="48">
        <f t="shared" si="0"/>
        <v>3</v>
      </c>
      <c r="AE34" s="48">
        <f t="shared" si="0"/>
        <v>11</v>
      </c>
      <c r="AF34" s="48">
        <f t="shared" si="0"/>
        <v>7</v>
      </c>
      <c r="AG34" s="48">
        <f t="shared" si="0"/>
        <v>3</v>
      </c>
      <c r="AH34" s="48">
        <f t="shared" si="0"/>
        <v>9</v>
      </c>
      <c r="AI34" s="48">
        <f t="shared" ref="AI34:BN34" si="1">SUM(AI14:AI33)</f>
        <v>10</v>
      </c>
      <c r="AJ34" s="48">
        <f t="shared" si="1"/>
        <v>3</v>
      </c>
      <c r="AK34" s="48">
        <f t="shared" si="1"/>
        <v>11</v>
      </c>
      <c r="AL34" s="48">
        <f t="shared" si="1"/>
        <v>6</v>
      </c>
      <c r="AM34" s="48">
        <f t="shared" si="1"/>
        <v>3</v>
      </c>
      <c r="AN34" s="48">
        <f t="shared" si="1"/>
        <v>9</v>
      </c>
      <c r="AO34" s="48">
        <f t="shared" si="1"/>
        <v>8</v>
      </c>
      <c r="AP34" s="48">
        <f t="shared" si="1"/>
        <v>3</v>
      </c>
      <c r="AQ34" s="48">
        <f t="shared" si="1"/>
        <v>10</v>
      </c>
      <c r="AR34" s="48">
        <f t="shared" si="1"/>
        <v>8</v>
      </c>
      <c r="AS34" s="48">
        <f t="shared" si="1"/>
        <v>4</v>
      </c>
      <c r="AT34" s="48">
        <f t="shared" si="1"/>
        <v>9</v>
      </c>
      <c r="AU34" s="48">
        <f t="shared" si="1"/>
        <v>7</v>
      </c>
      <c r="AV34" s="48">
        <f t="shared" si="1"/>
        <v>3</v>
      </c>
      <c r="AW34" s="48">
        <f t="shared" si="1"/>
        <v>8</v>
      </c>
      <c r="AX34" s="48">
        <f t="shared" si="1"/>
        <v>9</v>
      </c>
      <c r="AY34" s="48">
        <f t="shared" si="1"/>
        <v>3</v>
      </c>
      <c r="AZ34" s="48">
        <f t="shared" si="1"/>
        <v>8</v>
      </c>
      <c r="BA34" s="48">
        <f t="shared" si="1"/>
        <v>9</v>
      </c>
      <c r="BB34" s="48">
        <f t="shared" si="1"/>
        <v>3</v>
      </c>
      <c r="BC34" s="48">
        <f t="shared" si="1"/>
        <v>9</v>
      </c>
      <c r="BD34" s="48">
        <f t="shared" si="1"/>
        <v>8</v>
      </c>
      <c r="BE34" s="48">
        <f t="shared" si="1"/>
        <v>4</v>
      </c>
      <c r="BF34" s="48">
        <f t="shared" si="1"/>
        <v>8</v>
      </c>
      <c r="BG34" s="48">
        <f t="shared" si="1"/>
        <v>8</v>
      </c>
      <c r="BH34" s="48">
        <f t="shared" si="1"/>
        <v>3</v>
      </c>
      <c r="BI34" s="48">
        <f t="shared" si="1"/>
        <v>11</v>
      </c>
      <c r="BJ34" s="48">
        <f t="shared" si="1"/>
        <v>8</v>
      </c>
      <c r="BK34" s="48">
        <f t="shared" si="1"/>
        <v>3</v>
      </c>
      <c r="BL34" s="48">
        <f t="shared" si="1"/>
        <v>11</v>
      </c>
      <c r="BM34" s="48">
        <f t="shared" si="1"/>
        <v>8</v>
      </c>
      <c r="BN34" s="48">
        <f t="shared" si="1"/>
        <v>3</v>
      </c>
      <c r="BO34" s="48">
        <f t="shared" ref="BO34:CT34" si="2">SUM(BO14:BO33)</f>
        <v>10</v>
      </c>
      <c r="BP34" s="48">
        <f t="shared" si="2"/>
        <v>7</v>
      </c>
      <c r="BQ34" s="48">
        <f t="shared" si="2"/>
        <v>3</v>
      </c>
      <c r="BR34" s="48">
        <f t="shared" si="2"/>
        <v>9</v>
      </c>
      <c r="BS34" s="48">
        <f t="shared" si="2"/>
        <v>8</v>
      </c>
      <c r="BT34" s="48">
        <f t="shared" si="2"/>
        <v>3</v>
      </c>
      <c r="BU34" s="48">
        <f t="shared" si="2"/>
        <v>9</v>
      </c>
      <c r="BV34" s="48">
        <f t="shared" si="2"/>
        <v>8</v>
      </c>
      <c r="BW34" s="48">
        <f t="shared" si="2"/>
        <v>4</v>
      </c>
      <c r="BX34" s="48">
        <f t="shared" si="2"/>
        <v>9</v>
      </c>
      <c r="BY34" s="48">
        <f t="shared" si="2"/>
        <v>7</v>
      </c>
      <c r="BZ34" s="48">
        <f t="shared" si="2"/>
        <v>2</v>
      </c>
      <c r="CA34" s="48">
        <f t="shared" si="2"/>
        <v>8</v>
      </c>
      <c r="CB34" s="48">
        <f t="shared" si="2"/>
        <v>10</v>
      </c>
      <c r="CC34" s="48">
        <f t="shared" si="2"/>
        <v>2</v>
      </c>
      <c r="CD34" s="48">
        <f t="shared" si="2"/>
        <v>9</v>
      </c>
      <c r="CE34" s="48">
        <f t="shared" si="2"/>
        <v>9</v>
      </c>
      <c r="CF34" s="48">
        <f t="shared" si="2"/>
        <v>3</v>
      </c>
      <c r="CG34" s="48">
        <f t="shared" si="2"/>
        <v>10</v>
      </c>
      <c r="CH34" s="48">
        <f t="shared" si="2"/>
        <v>8</v>
      </c>
      <c r="CI34" s="48">
        <f t="shared" si="2"/>
        <v>3</v>
      </c>
      <c r="CJ34" s="48">
        <f t="shared" si="2"/>
        <v>11</v>
      </c>
      <c r="CK34" s="48">
        <f t="shared" si="2"/>
        <v>8</v>
      </c>
      <c r="CL34" s="48">
        <f t="shared" si="2"/>
        <v>2</v>
      </c>
      <c r="CM34" s="48">
        <f t="shared" si="2"/>
        <v>11</v>
      </c>
      <c r="CN34" s="48">
        <f t="shared" si="2"/>
        <v>7</v>
      </c>
      <c r="CO34" s="48">
        <f t="shared" si="2"/>
        <v>3</v>
      </c>
      <c r="CP34" s="48">
        <f t="shared" si="2"/>
        <v>11</v>
      </c>
      <c r="CQ34" s="48">
        <f t="shared" si="2"/>
        <v>6</v>
      </c>
      <c r="CR34" s="48">
        <f t="shared" si="2"/>
        <v>3</v>
      </c>
      <c r="CS34" s="48">
        <f t="shared" si="2"/>
        <v>12</v>
      </c>
      <c r="CT34" s="48">
        <f t="shared" si="2"/>
        <v>6</v>
      </c>
      <c r="CU34" s="48">
        <f t="shared" ref="CU34:DR34" si="3">SUM(CU14:CU33)</f>
        <v>3</v>
      </c>
      <c r="CV34" s="48">
        <f t="shared" si="3"/>
        <v>10</v>
      </c>
      <c r="CW34" s="48">
        <f t="shared" si="3"/>
        <v>8</v>
      </c>
      <c r="CX34" s="48">
        <f t="shared" si="3"/>
        <v>3</v>
      </c>
      <c r="CY34" s="48">
        <f t="shared" si="3"/>
        <v>11</v>
      </c>
      <c r="CZ34" s="48">
        <f t="shared" si="3"/>
        <v>6</v>
      </c>
      <c r="DA34" s="48">
        <f t="shared" si="3"/>
        <v>3</v>
      </c>
      <c r="DB34" s="48">
        <f t="shared" si="3"/>
        <v>10</v>
      </c>
      <c r="DC34" s="48">
        <f t="shared" si="3"/>
        <v>7</v>
      </c>
      <c r="DD34" s="48">
        <f t="shared" si="3"/>
        <v>2</v>
      </c>
      <c r="DE34" s="48">
        <f t="shared" si="3"/>
        <v>8</v>
      </c>
      <c r="DF34" s="48">
        <f t="shared" si="3"/>
        <v>10</v>
      </c>
      <c r="DG34" s="48">
        <f t="shared" si="3"/>
        <v>3</v>
      </c>
      <c r="DH34" s="48">
        <f t="shared" si="3"/>
        <v>13</v>
      </c>
      <c r="DI34" s="48">
        <f t="shared" si="3"/>
        <v>5</v>
      </c>
      <c r="DJ34" s="48">
        <f t="shared" si="3"/>
        <v>3</v>
      </c>
      <c r="DK34" s="48">
        <f t="shared" si="3"/>
        <v>10</v>
      </c>
      <c r="DL34" s="48">
        <f t="shared" si="3"/>
        <v>7</v>
      </c>
      <c r="DM34" s="48">
        <f t="shared" si="3"/>
        <v>3</v>
      </c>
      <c r="DN34" s="48">
        <f t="shared" si="3"/>
        <v>9</v>
      </c>
      <c r="DO34" s="48">
        <f t="shared" si="3"/>
        <v>8</v>
      </c>
      <c r="DP34" s="48">
        <f t="shared" si="3"/>
        <v>3</v>
      </c>
      <c r="DQ34" s="48">
        <f t="shared" si="3"/>
        <v>11</v>
      </c>
      <c r="DR34" s="48">
        <f t="shared" si="3"/>
        <v>6</v>
      </c>
    </row>
    <row r="35" spans="1:122" ht="37.5" customHeight="1" x14ac:dyDescent="0.25">
      <c r="A35" s="65" t="s">
        <v>794</v>
      </c>
      <c r="B35" s="66"/>
      <c r="C35" s="43">
        <f>C34/20%</f>
        <v>15</v>
      </c>
      <c r="D35" s="43">
        <f t="shared" ref="D35:BO35" si="4">D34/20%</f>
        <v>55</v>
      </c>
      <c r="E35" s="43">
        <f t="shared" si="4"/>
        <v>30</v>
      </c>
      <c r="F35" s="43">
        <f t="shared" si="4"/>
        <v>15</v>
      </c>
      <c r="G35" s="43">
        <f t="shared" si="4"/>
        <v>55</v>
      </c>
      <c r="H35" s="43">
        <f t="shared" si="4"/>
        <v>30</v>
      </c>
      <c r="I35" s="43">
        <f t="shared" si="4"/>
        <v>10</v>
      </c>
      <c r="J35" s="43">
        <f t="shared" si="4"/>
        <v>35</v>
      </c>
      <c r="K35" s="43">
        <f t="shared" si="4"/>
        <v>50</v>
      </c>
      <c r="L35" s="43">
        <f t="shared" si="4"/>
        <v>10</v>
      </c>
      <c r="M35" s="43">
        <f t="shared" si="4"/>
        <v>30</v>
      </c>
      <c r="N35" s="43">
        <f t="shared" si="4"/>
        <v>60</v>
      </c>
      <c r="O35" s="43">
        <f t="shared" si="4"/>
        <v>45</v>
      </c>
      <c r="P35" s="43">
        <f t="shared" si="4"/>
        <v>45</v>
      </c>
      <c r="Q35" s="43">
        <f t="shared" si="4"/>
        <v>10</v>
      </c>
      <c r="R35" s="43">
        <f t="shared" si="4"/>
        <v>25</v>
      </c>
      <c r="S35" s="43">
        <f t="shared" si="4"/>
        <v>20</v>
      </c>
      <c r="T35" s="43">
        <f t="shared" si="4"/>
        <v>55</v>
      </c>
      <c r="U35" s="43">
        <f t="shared" si="4"/>
        <v>25</v>
      </c>
      <c r="V35" s="43">
        <f t="shared" si="4"/>
        <v>25</v>
      </c>
      <c r="W35" s="43">
        <f t="shared" si="4"/>
        <v>50</v>
      </c>
      <c r="X35" s="43">
        <f t="shared" si="4"/>
        <v>10</v>
      </c>
      <c r="Y35" s="43">
        <f t="shared" si="4"/>
        <v>50</v>
      </c>
      <c r="Z35" s="43">
        <f t="shared" si="4"/>
        <v>40</v>
      </c>
      <c r="AA35" s="43">
        <f t="shared" si="4"/>
        <v>40</v>
      </c>
      <c r="AB35" s="43">
        <f t="shared" si="4"/>
        <v>40</v>
      </c>
      <c r="AC35" s="43">
        <f t="shared" si="4"/>
        <v>40</v>
      </c>
      <c r="AD35" s="43">
        <f t="shared" si="4"/>
        <v>15</v>
      </c>
      <c r="AE35" s="43">
        <f t="shared" si="4"/>
        <v>55</v>
      </c>
      <c r="AF35" s="43">
        <f t="shared" si="4"/>
        <v>35</v>
      </c>
      <c r="AG35" s="43">
        <f t="shared" si="4"/>
        <v>15</v>
      </c>
      <c r="AH35" s="43">
        <f t="shared" si="4"/>
        <v>45</v>
      </c>
      <c r="AI35" s="43">
        <f t="shared" si="4"/>
        <v>50</v>
      </c>
      <c r="AJ35" s="43">
        <f t="shared" si="4"/>
        <v>15</v>
      </c>
      <c r="AK35" s="43">
        <f t="shared" si="4"/>
        <v>55</v>
      </c>
      <c r="AL35" s="43">
        <f t="shared" si="4"/>
        <v>30</v>
      </c>
      <c r="AM35" s="43">
        <f t="shared" si="4"/>
        <v>15</v>
      </c>
      <c r="AN35" s="43">
        <f t="shared" si="4"/>
        <v>45</v>
      </c>
      <c r="AO35" s="43">
        <f t="shared" si="4"/>
        <v>40</v>
      </c>
      <c r="AP35" s="43">
        <f t="shared" si="4"/>
        <v>15</v>
      </c>
      <c r="AQ35" s="43">
        <f t="shared" si="4"/>
        <v>50</v>
      </c>
      <c r="AR35" s="43">
        <f t="shared" si="4"/>
        <v>40</v>
      </c>
      <c r="AS35" s="43">
        <f t="shared" si="4"/>
        <v>20</v>
      </c>
      <c r="AT35" s="43">
        <f t="shared" si="4"/>
        <v>45</v>
      </c>
      <c r="AU35" s="43">
        <f t="shared" si="4"/>
        <v>35</v>
      </c>
      <c r="AV35" s="43">
        <f t="shared" si="4"/>
        <v>15</v>
      </c>
      <c r="AW35" s="43">
        <f t="shared" si="4"/>
        <v>40</v>
      </c>
      <c r="AX35" s="43">
        <f t="shared" si="4"/>
        <v>45</v>
      </c>
      <c r="AY35" s="43">
        <f t="shared" si="4"/>
        <v>15</v>
      </c>
      <c r="AZ35" s="43">
        <f t="shared" si="4"/>
        <v>40</v>
      </c>
      <c r="BA35" s="43">
        <f t="shared" si="4"/>
        <v>45</v>
      </c>
      <c r="BB35" s="43">
        <f t="shared" si="4"/>
        <v>15</v>
      </c>
      <c r="BC35" s="43">
        <f t="shared" si="4"/>
        <v>45</v>
      </c>
      <c r="BD35" s="43">
        <f t="shared" si="4"/>
        <v>40</v>
      </c>
      <c r="BE35" s="43">
        <f t="shared" si="4"/>
        <v>20</v>
      </c>
      <c r="BF35" s="43">
        <f t="shared" si="4"/>
        <v>40</v>
      </c>
      <c r="BG35" s="43">
        <f t="shared" si="4"/>
        <v>40</v>
      </c>
      <c r="BH35" s="43">
        <f t="shared" si="4"/>
        <v>15</v>
      </c>
      <c r="BI35" s="43">
        <f t="shared" si="4"/>
        <v>55</v>
      </c>
      <c r="BJ35" s="43">
        <f t="shared" si="4"/>
        <v>40</v>
      </c>
      <c r="BK35" s="43">
        <f t="shared" si="4"/>
        <v>15</v>
      </c>
      <c r="BL35" s="43">
        <f t="shared" si="4"/>
        <v>55</v>
      </c>
      <c r="BM35" s="43">
        <f t="shared" si="4"/>
        <v>40</v>
      </c>
      <c r="BN35" s="43">
        <f t="shared" si="4"/>
        <v>15</v>
      </c>
      <c r="BO35" s="43">
        <f t="shared" si="4"/>
        <v>50</v>
      </c>
      <c r="BP35" s="43">
        <f t="shared" ref="BP35:DR35" si="5">BP34/20%</f>
        <v>35</v>
      </c>
      <c r="BQ35" s="43">
        <f t="shared" si="5"/>
        <v>15</v>
      </c>
      <c r="BR35" s="43">
        <f t="shared" si="5"/>
        <v>45</v>
      </c>
      <c r="BS35" s="43">
        <f t="shared" si="5"/>
        <v>40</v>
      </c>
      <c r="BT35" s="43">
        <f t="shared" si="5"/>
        <v>15</v>
      </c>
      <c r="BU35" s="43">
        <f t="shared" si="5"/>
        <v>45</v>
      </c>
      <c r="BV35" s="43">
        <f t="shared" si="5"/>
        <v>40</v>
      </c>
      <c r="BW35" s="43">
        <f t="shared" si="5"/>
        <v>20</v>
      </c>
      <c r="BX35" s="43">
        <f t="shared" si="5"/>
        <v>45</v>
      </c>
      <c r="BY35" s="43">
        <f t="shared" si="5"/>
        <v>35</v>
      </c>
      <c r="BZ35" s="43">
        <f t="shared" si="5"/>
        <v>10</v>
      </c>
      <c r="CA35" s="43">
        <f t="shared" si="5"/>
        <v>40</v>
      </c>
      <c r="CB35" s="43">
        <f t="shared" si="5"/>
        <v>50</v>
      </c>
      <c r="CC35" s="43">
        <f t="shared" si="5"/>
        <v>10</v>
      </c>
      <c r="CD35" s="43">
        <f t="shared" si="5"/>
        <v>45</v>
      </c>
      <c r="CE35" s="43">
        <f t="shared" si="5"/>
        <v>45</v>
      </c>
      <c r="CF35" s="43">
        <f t="shared" si="5"/>
        <v>15</v>
      </c>
      <c r="CG35" s="43">
        <f t="shared" si="5"/>
        <v>50</v>
      </c>
      <c r="CH35" s="43">
        <f t="shared" si="5"/>
        <v>40</v>
      </c>
      <c r="CI35" s="43">
        <f t="shared" si="5"/>
        <v>15</v>
      </c>
      <c r="CJ35" s="43">
        <f t="shared" si="5"/>
        <v>55</v>
      </c>
      <c r="CK35" s="43">
        <f t="shared" si="5"/>
        <v>40</v>
      </c>
      <c r="CL35" s="43">
        <f t="shared" si="5"/>
        <v>10</v>
      </c>
      <c r="CM35" s="43">
        <f t="shared" si="5"/>
        <v>55</v>
      </c>
      <c r="CN35" s="43">
        <f t="shared" si="5"/>
        <v>35</v>
      </c>
      <c r="CO35" s="43">
        <f t="shared" si="5"/>
        <v>15</v>
      </c>
      <c r="CP35" s="43">
        <f t="shared" si="5"/>
        <v>55</v>
      </c>
      <c r="CQ35" s="43">
        <f t="shared" si="5"/>
        <v>30</v>
      </c>
      <c r="CR35" s="43">
        <f t="shared" si="5"/>
        <v>15</v>
      </c>
      <c r="CS35" s="43">
        <f t="shared" si="5"/>
        <v>60</v>
      </c>
      <c r="CT35" s="43">
        <f t="shared" si="5"/>
        <v>30</v>
      </c>
      <c r="CU35" s="43">
        <f t="shared" si="5"/>
        <v>15</v>
      </c>
      <c r="CV35" s="43">
        <f t="shared" si="5"/>
        <v>50</v>
      </c>
      <c r="CW35" s="43">
        <f t="shared" si="5"/>
        <v>40</v>
      </c>
      <c r="CX35" s="43">
        <f t="shared" si="5"/>
        <v>15</v>
      </c>
      <c r="CY35" s="43">
        <f t="shared" si="5"/>
        <v>55</v>
      </c>
      <c r="CZ35" s="43">
        <f t="shared" si="5"/>
        <v>30</v>
      </c>
      <c r="DA35" s="43">
        <f t="shared" si="5"/>
        <v>15</v>
      </c>
      <c r="DB35" s="43">
        <f t="shared" si="5"/>
        <v>50</v>
      </c>
      <c r="DC35" s="43">
        <f t="shared" si="5"/>
        <v>35</v>
      </c>
      <c r="DD35" s="43">
        <f t="shared" si="5"/>
        <v>10</v>
      </c>
      <c r="DE35" s="43">
        <f t="shared" si="5"/>
        <v>40</v>
      </c>
      <c r="DF35" s="43">
        <f t="shared" si="5"/>
        <v>50</v>
      </c>
      <c r="DG35" s="43">
        <f t="shared" si="5"/>
        <v>15</v>
      </c>
      <c r="DH35" s="43">
        <f t="shared" si="5"/>
        <v>65</v>
      </c>
      <c r="DI35" s="43">
        <f t="shared" si="5"/>
        <v>25</v>
      </c>
      <c r="DJ35" s="43">
        <f t="shared" si="5"/>
        <v>15</v>
      </c>
      <c r="DK35" s="43">
        <f t="shared" si="5"/>
        <v>50</v>
      </c>
      <c r="DL35" s="43">
        <f t="shared" si="5"/>
        <v>35</v>
      </c>
      <c r="DM35" s="43">
        <f t="shared" si="5"/>
        <v>15</v>
      </c>
      <c r="DN35" s="43">
        <f t="shared" si="5"/>
        <v>45</v>
      </c>
      <c r="DO35" s="43">
        <f t="shared" si="5"/>
        <v>40</v>
      </c>
      <c r="DP35" s="43">
        <f t="shared" si="5"/>
        <v>15</v>
      </c>
      <c r="DQ35" s="43">
        <f t="shared" si="5"/>
        <v>55</v>
      </c>
      <c r="DR35" s="43">
        <f t="shared" si="5"/>
        <v>30</v>
      </c>
    </row>
    <row r="37" spans="1:122" x14ac:dyDescent="0.25">
      <c r="B37" s="11" t="s">
        <v>763</v>
      </c>
    </row>
    <row r="38" spans="1:122" x14ac:dyDescent="0.25">
      <c r="B38" t="s">
        <v>764</v>
      </c>
      <c r="C38" t="s">
        <v>777</v>
      </c>
      <c r="D38" s="56">
        <f>(C35+F35+I35+L35)/4</f>
        <v>12.5</v>
      </c>
      <c r="E38">
        <f>D38/100*20</f>
        <v>2.5</v>
      </c>
    </row>
    <row r="39" spans="1:122" x14ac:dyDescent="0.25">
      <c r="B39" t="s">
        <v>766</v>
      </c>
      <c r="C39" t="s">
        <v>777</v>
      </c>
      <c r="D39" s="56">
        <f>(D35+G35+J35+M35)/4</f>
        <v>43.75</v>
      </c>
      <c r="E39">
        <f t="shared" ref="E39:E57" si="6">D39/100*20</f>
        <v>8.75</v>
      </c>
    </row>
    <row r="40" spans="1:122" x14ac:dyDescent="0.25">
      <c r="B40" t="s">
        <v>767</v>
      </c>
      <c r="C40" t="s">
        <v>777</v>
      </c>
      <c r="D40" s="56">
        <f>(E35+H35+K35+N35)/4</f>
        <v>42.5</v>
      </c>
      <c r="E40">
        <f t="shared" si="6"/>
        <v>8.5</v>
      </c>
    </row>
    <row r="41" spans="1:122" x14ac:dyDescent="0.25">
      <c r="D41" s="53">
        <f>SUM(D38:D40)</f>
        <v>98.75</v>
      </c>
      <c r="E41" s="62">
        <f t="shared" si="6"/>
        <v>19.75</v>
      </c>
    </row>
    <row r="42" spans="1:122" x14ac:dyDescent="0.25">
      <c r="B42" t="s">
        <v>764</v>
      </c>
      <c r="C42" t="s">
        <v>778</v>
      </c>
      <c r="D42" s="56">
        <f>(O35+R35+U35+X35+AA35+AD35+AG35+AJ35)/8</f>
        <v>23.75</v>
      </c>
      <c r="E42">
        <f t="shared" si="6"/>
        <v>4.75</v>
      </c>
    </row>
    <row r="43" spans="1:122" x14ac:dyDescent="0.25">
      <c r="B43" t="s">
        <v>766</v>
      </c>
      <c r="C43" t="s">
        <v>778</v>
      </c>
      <c r="D43" s="56">
        <f>(P35+S35+V35+Y35+AB35+AE35+AH35+AK35)/8</f>
        <v>41.875</v>
      </c>
      <c r="E43">
        <f t="shared" si="6"/>
        <v>8.375</v>
      </c>
    </row>
    <row r="44" spans="1:122" x14ac:dyDescent="0.25">
      <c r="B44" t="s">
        <v>767</v>
      </c>
      <c r="C44" t="s">
        <v>778</v>
      </c>
      <c r="D44" s="56">
        <f>(Q35+T35+W35+Z35+AC35+AF35+AI35+AL35)/8</f>
        <v>38.75</v>
      </c>
      <c r="E44">
        <f t="shared" si="6"/>
        <v>7.75</v>
      </c>
    </row>
    <row r="45" spans="1:122" x14ac:dyDescent="0.25">
      <c r="D45" s="53">
        <f>SUM(D42:D44)</f>
        <v>104.375</v>
      </c>
      <c r="E45" s="62">
        <f t="shared" si="6"/>
        <v>20.875</v>
      </c>
    </row>
    <row r="46" spans="1:122" x14ac:dyDescent="0.25">
      <c r="B46" t="s">
        <v>764</v>
      </c>
      <c r="C46" t="s">
        <v>779</v>
      </c>
      <c r="D46" s="56">
        <f>(AM35+AP35+AS35+AV35)/4</f>
        <v>16.25</v>
      </c>
      <c r="E46">
        <f t="shared" si="6"/>
        <v>3.25</v>
      </c>
    </row>
    <row r="47" spans="1:122" x14ac:dyDescent="0.25">
      <c r="B47" t="s">
        <v>766</v>
      </c>
      <c r="C47" t="s">
        <v>779</v>
      </c>
      <c r="D47" s="56">
        <f>(AN35+AQ35+AT35+AW35)/4</f>
        <v>45</v>
      </c>
      <c r="E47">
        <f t="shared" si="6"/>
        <v>9</v>
      </c>
    </row>
    <row r="48" spans="1:122" x14ac:dyDescent="0.25">
      <c r="B48" t="s">
        <v>767</v>
      </c>
      <c r="C48" t="s">
        <v>779</v>
      </c>
      <c r="D48" s="56">
        <f>(AO35+AR35+AU35+AX35)/4</f>
        <v>40</v>
      </c>
      <c r="E48">
        <f t="shared" si="6"/>
        <v>8</v>
      </c>
    </row>
    <row r="49" spans="2:5" x14ac:dyDescent="0.25">
      <c r="D49" s="53">
        <f>SUM(D46:D48)</f>
        <v>101.25</v>
      </c>
      <c r="E49" s="62">
        <f t="shared" si="6"/>
        <v>20.25</v>
      </c>
    </row>
    <row r="50" spans="2:5" x14ac:dyDescent="0.25">
      <c r="B50" t="s">
        <v>764</v>
      </c>
      <c r="C50" t="s">
        <v>780</v>
      </c>
      <c r="D50" s="56">
        <f>(AY35+BB35+BE35+BH35+BK35+BN35+BQ35+BT35+BW35+BZ35+CC35+CF35+CI35+CL35+CO35+CR35+CU35+CX35+DA35+DD35)/20</f>
        <v>14.5</v>
      </c>
      <c r="E50">
        <f t="shared" si="6"/>
        <v>2.9</v>
      </c>
    </row>
    <row r="51" spans="2:5" x14ac:dyDescent="0.25">
      <c r="B51" t="s">
        <v>766</v>
      </c>
      <c r="C51" t="s">
        <v>780</v>
      </c>
      <c r="D51" s="56">
        <f>(AZ35+BC35+BF35+BI35+BL35+BO35+BR35+BU35+BX35+CA35+CD35+CG35+CJ35+CM35+CP35+CS35+CV35+CY35+DB35+DE35)/20</f>
        <v>48.75</v>
      </c>
      <c r="E51">
        <f t="shared" si="6"/>
        <v>9.75</v>
      </c>
    </row>
    <row r="52" spans="2:5" x14ac:dyDescent="0.25">
      <c r="B52" t="s">
        <v>767</v>
      </c>
      <c r="C52" t="s">
        <v>780</v>
      </c>
      <c r="D52" s="56">
        <f>(BA35+BD35+BG35+BJ35+BM35+BP35+BS35+BV35+BY35+CB35+CE35+CH35+CK35+CN35+CQ35+CT35+CW35+CZ35+DC35+DF35)/20</f>
        <v>39</v>
      </c>
      <c r="E52">
        <f t="shared" si="6"/>
        <v>7.8000000000000007</v>
      </c>
    </row>
    <row r="53" spans="2:5" x14ac:dyDescent="0.25">
      <c r="D53" s="54">
        <f>SUM(D50:D52)</f>
        <v>102.25</v>
      </c>
      <c r="E53" s="62">
        <f t="shared" si="6"/>
        <v>20.45</v>
      </c>
    </row>
    <row r="54" spans="2:5" x14ac:dyDescent="0.25">
      <c r="B54" t="s">
        <v>764</v>
      </c>
      <c r="C54" t="s">
        <v>781</v>
      </c>
      <c r="D54" s="56">
        <f>(DG35+DJ35+DM35+DP35)/4</f>
        <v>15</v>
      </c>
      <c r="E54">
        <f t="shared" si="6"/>
        <v>3</v>
      </c>
    </row>
    <row r="55" spans="2:5" x14ac:dyDescent="0.25">
      <c r="B55" t="s">
        <v>766</v>
      </c>
      <c r="C55" t="s">
        <v>781</v>
      </c>
      <c r="D55" s="56">
        <f>(DH35+DK35+DN35+DQ35)/4</f>
        <v>53.75</v>
      </c>
      <c r="E55">
        <f t="shared" si="6"/>
        <v>10.75</v>
      </c>
    </row>
    <row r="56" spans="2:5" x14ac:dyDescent="0.25">
      <c r="B56" t="s">
        <v>767</v>
      </c>
      <c r="C56" t="s">
        <v>781</v>
      </c>
      <c r="D56" s="56">
        <f>(DI35+DL35+DO35+DR35)/4</f>
        <v>32.5</v>
      </c>
      <c r="E56">
        <f t="shared" si="6"/>
        <v>6.5</v>
      </c>
    </row>
    <row r="57" spans="2:5" x14ac:dyDescent="0.25">
      <c r="D57" s="54">
        <f>SUM(D54:D56)</f>
        <v>101.25</v>
      </c>
      <c r="E57" s="62">
        <f t="shared" si="6"/>
        <v>20.25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4:B34"/>
    <mergeCell ref="A35:B35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70" t="s">
        <v>0</v>
      </c>
      <c r="B4" s="70" t="s">
        <v>170</v>
      </c>
      <c r="C4" s="121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86" t="s">
        <v>321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8"/>
      <c r="BK4" s="82" t="s">
        <v>881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117" t="s">
        <v>329</v>
      </c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9"/>
      <c r="EW4" s="116" t="s">
        <v>326</v>
      </c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</row>
    <row r="5" spans="1:167" ht="15.75" customHeight="1" x14ac:dyDescent="0.25">
      <c r="A5" s="70"/>
      <c r="B5" s="70"/>
      <c r="C5" s="113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93" t="s">
        <v>322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5"/>
      <c r="AG5" s="83" t="s">
        <v>323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5"/>
      <c r="AV5" s="83" t="s">
        <v>379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5"/>
      <c r="BK5" s="93" t="s">
        <v>380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5"/>
      <c r="BZ5" s="93" t="s">
        <v>330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5"/>
      <c r="CO5" s="112" t="s">
        <v>325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89" t="s">
        <v>331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3" t="s">
        <v>332</v>
      </c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5"/>
      <c r="EH5" s="132" t="s">
        <v>43</v>
      </c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4"/>
      <c r="EW5" s="89" t="s">
        <v>327</v>
      </c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</row>
    <row r="6" spans="1:167" ht="15.75" hidden="1" x14ac:dyDescent="0.25">
      <c r="A6" s="70"/>
      <c r="B6" s="70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70"/>
      <c r="B7" s="70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70"/>
      <c r="B8" s="70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70"/>
      <c r="B9" s="70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70"/>
      <c r="B10" s="70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70"/>
      <c r="B11" s="70"/>
      <c r="C11" s="72" t="s">
        <v>60</v>
      </c>
      <c r="D11" s="73" t="s">
        <v>2</v>
      </c>
      <c r="E11" s="73" t="s">
        <v>3</v>
      </c>
      <c r="F11" s="72" t="s">
        <v>83</v>
      </c>
      <c r="G11" s="73" t="s">
        <v>3</v>
      </c>
      <c r="H11" s="73" t="s">
        <v>9</v>
      </c>
      <c r="I11" s="73" t="s">
        <v>61</v>
      </c>
      <c r="J11" s="73" t="s">
        <v>10</v>
      </c>
      <c r="K11" s="73" t="s">
        <v>11</v>
      </c>
      <c r="L11" s="93" t="s">
        <v>62</v>
      </c>
      <c r="M11" s="94"/>
      <c r="N11" s="94"/>
      <c r="O11" s="113" t="s">
        <v>63</v>
      </c>
      <c r="P11" s="113"/>
      <c r="Q11" s="113"/>
      <c r="R11" s="72" t="s">
        <v>64</v>
      </c>
      <c r="S11" s="73"/>
      <c r="T11" s="73"/>
      <c r="U11" s="75" t="s">
        <v>972</v>
      </c>
      <c r="V11" s="76"/>
      <c r="W11" s="72"/>
      <c r="X11" s="73" t="s">
        <v>974</v>
      </c>
      <c r="Y11" s="73"/>
      <c r="Z11" s="73"/>
      <c r="AA11" s="73" t="s">
        <v>65</v>
      </c>
      <c r="AB11" s="73"/>
      <c r="AC11" s="73"/>
      <c r="AD11" s="73" t="s">
        <v>66</v>
      </c>
      <c r="AE11" s="73"/>
      <c r="AF11" s="73"/>
      <c r="AG11" s="73" t="s">
        <v>67</v>
      </c>
      <c r="AH11" s="73"/>
      <c r="AI11" s="73"/>
      <c r="AJ11" s="73" t="s">
        <v>68</v>
      </c>
      <c r="AK11" s="73"/>
      <c r="AL11" s="73"/>
      <c r="AM11" s="113" t="s">
        <v>69</v>
      </c>
      <c r="AN11" s="113"/>
      <c r="AO11" s="113"/>
      <c r="AP11" s="89" t="s">
        <v>70</v>
      </c>
      <c r="AQ11" s="89"/>
      <c r="AR11" s="89"/>
      <c r="AS11" s="113" t="s">
        <v>71</v>
      </c>
      <c r="AT11" s="113"/>
      <c r="AU11" s="113"/>
      <c r="AV11" s="113" t="s">
        <v>72</v>
      </c>
      <c r="AW11" s="113"/>
      <c r="AX11" s="113"/>
      <c r="AY11" s="113" t="s">
        <v>84</v>
      </c>
      <c r="AZ11" s="113"/>
      <c r="BA11" s="113"/>
      <c r="BB11" s="113" t="s">
        <v>73</v>
      </c>
      <c r="BC11" s="113"/>
      <c r="BD11" s="113"/>
      <c r="BE11" s="113" t="s">
        <v>1004</v>
      </c>
      <c r="BF11" s="113"/>
      <c r="BG11" s="113"/>
      <c r="BH11" s="113" t="s">
        <v>74</v>
      </c>
      <c r="BI11" s="113"/>
      <c r="BJ11" s="113"/>
      <c r="BK11" s="84" t="s">
        <v>373</v>
      </c>
      <c r="BL11" s="84"/>
      <c r="BM11" s="85"/>
      <c r="BN11" s="83" t="s">
        <v>374</v>
      </c>
      <c r="BO11" s="84"/>
      <c r="BP11" s="85"/>
      <c r="BQ11" s="89" t="s">
        <v>375</v>
      </c>
      <c r="BR11" s="89"/>
      <c r="BS11" s="89"/>
      <c r="BT11" s="89" t="s">
        <v>376</v>
      </c>
      <c r="BU11" s="89"/>
      <c r="BV11" s="89"/>
      <c r="BW11" s="89" t="s">
        <v>377</v>
      </c>
      <c r="BX11" s="89"/>
      <c r="BY11" s="83"/>
      <c r="BZ11" s="89" t="s">
        <v>75</v>
      </c>
      <c r="CA11" s="89"/>
      <c r="CB11" s="89"/>
      <c r="CC11" s="89" t="s">
        <v>85</v>
      </c>
      <c r="CD11" s="89"/>
      <c r="CE11" s="89"/>
      <c r="CF11" s="89" t="s">
        <v>76</v>
      </c>
      <c r="CG11" s="89"/>
      <c r="CH11" s="89"/>
      <c r="CI11" s="89" t="s">
        <v>77</v>
      </c>
      <c r="CJ11" s="89"/>
      <c r="CK11" s="89"/>
      <c r="CL11" s="89" t="s">
        <v>78</v>
      </c>
      <c r="CM11" s="89"/>
      <c r="CN11" s="89"/>
      <c r="CO11" s="89" t="s">
        <v>79</v>
      </c>
      <c r="CP11" s="89"/>
      <c r="CQ11" s="89"/>
      <c r="CR11" s="89" t="s">
        <v>80</v>
      </c>
      <c r="CS11" s="89"/>
      <c r="CT11" s="89"/>
      <c r="CU11" s="89" t="s">
        <v>81</v>
      </c>
      <c r="CV11" s="89"/>
      <c r="CW11" s="89"/>
      <c r="CX11" s="83" t="s">
        <v>82</v>
      </c>
      <c r="CY11" s="84"/>
      <c r="CZ11" s="85"/>
      <c r="DA11" s="83" t="s">
        <v>86</v>
      </c>
      <c r="DB11" s="84"/>
      <c r="DC11" s="85"/>
      <c r="DD11" s="83" t="s">
        <v>358</v>
      </c>
      <c r="DE11" s="84"/>
      <c r="DF11" s="85"/>
      <c r="DG11" s="83" t="s">
        <v>359</v>
      </c>
      <c r="DH11" s="84"/>
      <c r="DI11" s="85"/>
      <c r="DJ11" s="83" t="s">
        <v>360</v>
      </c>
      <c r="DK11" s="84"/>
      <c r="DL11" s="85"/>
      <c r="DM11" s="83" t="s">
        <v>361</v>
      </c>
      <c r="DN11" s="84"/>
      <c r="DO11" s="85"/>
      <c r="DP11" s="83" t="s">
        <v>362</v>
      </c>
      <c r="DQ11" s="84"/>
      <c r="DR11" s="85"/>
      <c r="DS11" s="83" t="s">
        <v>363</v>
      </c>
      <c r="DT11" s="84"/>
      <c r="DU11" s="85"/>
      <c r="DV11" s="89" t="s">
        <v>364</v>
      </c>
      <c r="DW11" s="89"/>
      <c r="DX11" s="89"/>
      <c r="DY11" s="89" t="s">
        <v>365</v>
      </c>
      <c r="DZ11" s="89"/>
      <c r="EA11" s="89"/>
      <c r="EB11" s="89" t="s">
        <v>366</v>
      </c>
      <c r="EC11" s="89"/>
      <c r="ED11" s="89"/>
      <c r="EE11" s="89" t="s">
        <v>367</v>
      </c>
      <c r="EF11" s="89"/>
      <c r="EG11" s="89"/>
      <c r="EH11" s="126" t="s">
        <v>368</v>
      </c>
      <c r="EI11" s="127"/>
      <c r="EJ11" s="128"/>
      <c r="EK11" s="126" t="s">
        <v>369</v>
      </c>
      <c r="EL11" s="127"/>
      <c r="EM11" s="128"/>
      <c r="EN11" s="126" t="s">
        <v>370</v>
      </c>
      <c r="EO11" s="127"/>
      <c r="EP11" s="128"/>
      <c r="EQ11" s="126" t="s">
        <v>371</v>
      </c>
      <c r="ER11" s="127"/>
      <c r="ES11" s="128"/>
      <c r="ET11" s="126" t="s">
        <v>372</v>
      </c>
      <c r="EU11" s="127"/>
      <c r="EV11" s="128"/>
      <c r="EW11" s="89" t="s">
        <v>353</v>
      </c>
      <c r="EX11" s="89"/>
      <c r="EY11" s="89"/>
      <c r="EZ11" s="89" t="s">
        <v>354</v>
      </c>
      <c r="FA11" s="89"/>
      <c r="FB11" s="89"/>
      <c r="FC11" s="89" t="s">
        <v>355</v>
      </c>
      <c r="FD11" s="89"/>
      <c r="FE11" s="89"/>
      <c r="FF11" s="89" t="s">
        <v>356</v>
      </c>
      <c r="FG11" s="89"/>
      <c r="FH11" s="89"/>
      <c r="FI11" s="89" t="s">
        <v>357</v>
      </c>
      <c r="FJ11" s="89"/>
      <c r="FK11" s="89"/>
    </row>
    <row r="12" spans="1:167" ht="70.5" customHeight="1" thickBot="1" x14ac:dyDescent="0.3">
      <c r="A12" s="70"/>
      <c r="B12" s="70"/>
      <c r="C12" s="122" t="s">
        <v>958</v>
      </c>
      <c r="D12" s="125"/>
      <c r="E12" s="124"/>
      <c r="F12" s="123" t="s">
        <v>962</v>
      </c>
      <c r="G12" s="123"/>
      <c r="H12" s="124"/>
      <c r="I12" s="122" t="s">
        <v>966</v>
      </c>
      <c r="J12" s="123"/>
      <c r="K12" s="124"/>
      <c r="L12" s="122" t="s">
        <v>968</v>
      </c>
      <c r="M12" s="123"/>
      <c r="N12" s="124"/>
      <c r="O12" s="122" t="s">
        <v>969</v>
      </c>
      <c r="P12" s="123"/>
      <c r="Q12" s="124"/>
      <c r="R12" s="129" t="s">
        <v>971</v>
      </c>
      <c r="S12" s="130"/>
      <c r="T12" s="131"/>
      <c r="U12" s="129" t="s">
        <v>973</v>
      </c>
      <c r="V12" s="130"/>
      <c r="W12" s="131"/>
      <c r="X12" s="129" t="s">
        <v>975</v>
      </c>
      <c r="Y12" s="130"/>
      <c r="Z12" s="131"/>
      <c r="AA12" s="129" t="s">
        <v>976</v>
      </c>
      <c r="AB12" s="130"/>
      <c r="AC12" s="131"/>
      <c r="AD12" s="129" t="s">
        <v>979</v>
      </c>
      <c r="AE12" s="130"/>
      <c r="AF12" s="131"/>
      <c r="AG12" s="129" t="s">
        <v>980</v>
      </c>
      <c r="AH12" s="130"/>
      <c r="AI12" s="131"/>
      <c r="AJ12" s="129" t="s">
        <v>983</v>
      </c>
      <c r="AK12" s="130"/>
      <c r="AL12" s="131"/>
      <c r="AM12" s="129" t="s">
        <v>987</v>
      </c>
      <c r="AN12" s="130"/>
      <c r="AO12" s="131"/>
      <c r="AP12" s="129" t="s">
        <v>991</v>
      </c>
      <c r="AQ12" s="130"/>
      <c r="AR12" s="131"/>
      <c r="AS12" s="129" t="s">
        <v>992</v>
      </c>
      <c r="AT12" s="130"/>
      <c r="AU12" s="131"/>
      <c r="AV12" s="129" t="s">
        <v>993</v>
      </c>
      <c r="AW12" s="130"/>
      <c r="AX12" s="131"/>
      <c r="AY12" s="129" t="s">
        <v>995</v>
      </c>
      <c r="AZ12" s="130"/>
      <c r="BA12" s="131"/>
      <c r="BB12" s="129" t="s">
        <v>997</v>
      </c>
      <c r="BC12" s="130"/>
      <c r="BD12" s="131"/>
      <c r="BE12" s="129" t="s">
        <v>1001</v>
      </c>
      <c r="BF12" s="130"/>
      <c r="BG12" s="131"/>
      <c r="BH12" s="122" t="s">
        <v>305</v>
      </c>
      <c r="BI12" s="123"/>
      <c r="BJ12" s="124"/>
      <c r="BK12" s="129" t="s">
        <v>1006</v>
      </c>
      <c r="BL12" s="130"/>
      <c r="BM12" s="131"/>
      <c r="BN12" s="129" t="s">
        <v>1007</v>
      </c>
      <c r="BO12" s="130"/>
      <c r="BP12" s="131"/>
      <c r="BQ12" s="129" t="s">
        <v>1011</v>
      </c>
      <c r="BR12" s="130"/>
      <c r="BS12" s="131"/>
      <c r="BT12" s="129" t="s">
        <v>1012</v>
      </c>
      <c r="BU12" s="130"/>
      <c r="BV12" s="131"/>
      <c r="BW12" s="129" t="s">
        <v>1013</v>
      </c>
      <c r="BX12" s="130"/>
      <c r="BY12" s="131"/>
      <c r="BZ12" s="129" t="s">
        <v>309</v>
      </c>
      <c r="CA12" s="130"/>
      <c r="CB12" s="131"/>
      <c r="CC12" s="129" t="s">
        <v>1014</v>
      </c>
      <c r="CD12" s="130"/>
      <c r="CE12" s="131"/>
      <c r="CF12" s="129" t="s">
        <v>1015</v>
      </c>
      <c r="CG12" s="130"/>
      <c r="CH12" s="131"/>
      <c r="CI12" s="129" t="s">
        <v>1017</v>
      </c>
      <c r="CJ12" s="130"/>
      <c r="CK12" s="131"/>
      <c r="CL12" s="129" t="s">
        <v>1018</v>
      </c>
      <c r="CM12" s="130"/>
      <c r="CN12" s="131"/>
      <c r="CO12" s="129" t="s">
        <v>1021</v>
      </c>
      <c r="CP12" s="130"/>
      <c r="CQ12" s="131"/>
      <c r="CR12" s="129" t="s">
        <v>1022</v>
      </c>
      <c r="CS12" s="130"/>
      <c r="CT12" s="131"/>
      <c r="CU12" s="129" t="s">
        <v>1025</v>
      </c>
      <c r="CV12" s="130"/>
      <c r="CW12" s="131"/>
      <c r="CX12" s="129" t="s">
        <v>1026</v>
      </c>
      <c r="CY12" s="130"/>
      <c r="CZ12" s="131"/>
      <c r="DA12" s="129" t="s">
        <v>498</v>
      </c>
      <c r="DB12" s="130"/>
      <c r="DC12" s="131"/>
      <c r="DD12" s="129" t="s">
        <v>1028</v>
      </c>
      <c r="DE12" s="130"/>
      <c r="DF12" s="131"/>
      <c r="DG12" s="129" t="s">
        <v>1029</v>
      </c>
      <c r="DH12" s="130"/>
      <c r="DI12" s="131"/>
      <c r="DJ12" s="129" t="s">
        <v>1033</v>
      </c>
      <c r="DK12" s="130"/>
      <c r="DL12" s="131"/>
      <c r="DM12" s="129" t="s">
        <v>1035</v>
      </c>
      <c r="DN12" s="130"/>
      <c r="DO12" s="131"/>
      <c r="DP12" s="129" t="s">
        <v>1036</v>
      </c>
      <c r="DQ12" s="130"/>
      <c r="DR12" s="131"/>
      <c r="DS12" s="129" t="s">
        <v>1038</v>
      </c>
      <c r="DT12" s="130"/>
      <c r="DU12" s="131"/>
      <c r="DV12" s="129" t="s">
        <v>1039</v>
      </c>
      <c r="DW12" s="130"/>
      <c r="DX12" s="131"/>
      <c r="DY12" s="129" t="s">
        <v>1040</v>
      </c>
      <c r="DZ12" s="130"/>
      <c r="EA12" s="131"/>
      <c r="EB12" s="129" t="s">
        <v>1042</v>
      </c>
      <c r="EC12" s="130"/>
      <c r="ED12" s="131"/>
      <c r="EE12" s="129" t="s">
        <v>1045</v>
      </c>
      <c r="EF12" s="130"/>
      <c r="EG12" s="131"/>
      <c r="EH12" s="129" t="s">
        <v>1049</v>
      </c>
      <c r="EI12" s="130"/>
      <c r="EJ12" s="131"/>
      <c r="EK12" s="129" t="s">
        <v>1051</v>
      </c>
      <c r="EL12" s="130"/>
      <c r="EM12" s="131"/>
      <c r="EN12" s="129" t="s">
        <v>517</v>
      </c>
      <c r="EO12" s="130"/>
      <c r="EP12" s="131"/>
      <c r="EQ12" s="129" t="s">
        <v>1056</v>
      </c>
      <c r="ER12" s="130"/>
      <c r="ES12" s="131"/>
      <c r="ET12" s="129" t="s">
        <v>1057</v>
      </c>
      <c r="EU12" s="130"/>
      <c r="EV12" s="131"/>
      <c r="EW12" s="129" t="s">
        <v>1059</v>
      </c>
      <c r="EX12" s="130"/>
      <c r="EY12" s="131"/>
      <c r="EZ12" s="129" t="s">
        <v>1060</v>
      </c>
      <c r="FA12" s="130"/>
      <c r="FB12" s="131"/>
      <c r="FC12" s="129" t="s">
        <v>1063</v>
      </c>
      <c r="FD12" s="130"/>
      <c r="FE12" s="131"/>
      <c r="FF12" s="129" t="s">
        <v>1064</v>
      </c>
      <c r="FG12" s="130"/>
      <c r="FH12" s="131"/>
      <c r="FI12" s="129" t="s">
        <v>1067</v>
      </c>
      <c r="FJ12" s="130"/>
      <c r="FK12" s="131"/>
    </row>
    <row r="13" spans="1:167" ht="144.75" customHeight="1" thickBot="1" x14ac:dyDescent="0.3">
      <c r="A13" s="70"/>
      <c r="B13" s="70"/>
      <c r="C13" s="39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1030</v>
      </c>
      <c r="DH13" s="42" t="s">
        <v>1031</v>
      </c>
      <c r="DI13" s="42" t="s">
        <v>1032</v>
      </c>
      <c r="DJ13" s="41" t="s">
        <v>501</v>
      </c>
      <c r="DK13" s="42" t="s">
        <v>502</v>
      </c>
      <c r="DL13" s="42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63" t="s">
        <v>171</v>
      </c>
      <c r="B39" s="64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65" t="s">
        <v>792</v>
      </c>
      <c r="B40" s="6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6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6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6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6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6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6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6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6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6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6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6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6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6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6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70" t="s">
        <v>0</v>
      </c>
      <c r="B4" s="70" t="s">
        <v>170</v>
      </c>
      <c r="C4" s="121" t="s">
        <v>382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82" t="s">
        <v>321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 t="s">
        <v>881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135" t="s">
        <v>329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16" t="s">
        <v>383</v>
      </c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</row>
    <row r="5" spans="1:200" ht="13.5" customHeight="1" x14ac:dyDescent="0.25">
      <c r="A5" s="70"/>
      <c r="B5" s="70"/>
      <c r="C5" s="113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 t="s">
        <v>322</v>
      </c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89" t="s">
        <v>323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 t="s">
        <v>379</v>
      </c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113" t="s">
        <v>380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 t="s">
        <v>330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2" t="s">
        <v>325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331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36" t="s">
        <v>332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12" t="s">
        <v>43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89" t="s">
        <v>327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</row>
    <row r="6" spans="1:200" ht="15.75" hidden="1" x14ac:dyDescent="0.25">
      <c r="A6" s="70"/>
      <c r="B6" s="70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70"/>
      <c r="B7" s="70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70"/>
      <c r="B8" s="70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70"/>
      <c r="B9" s="70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70"/>
      <c r="B10" s="70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70"/>
      <c r="B11" s="70"/>
      <c r="C11" s="113" t="s">
        <v>87</v>
      </c>
      <c r="D11" s="113" t="s">
        <v>2</v>
      </c>
      <c r="E11" s="113" t="s">
        <v>3</v>
      </c>
      <c r="F11" s="113" t="s">
        <v>88</v>
      </c>
      <c r="G11" s="113" t="s">
        <v>6</v>
      </c>
      <c r="H11" s="113" t="s">
        <v>7</v>
      </c>
      <c r="I11" s="113" t="s">
        <v>116</v>
      </c>
      <c r="J11" s="113" t="s">
        <v>6</v>
      </c>
      <c r="K11" s="113" t="s">
        <v>7</v>
      </c>
      <c r="L11" s="113" t="s">
        <v>89</v>
      </c>
      <c r="M11" s="113" t="s">
        <v>1</v>
      </c>
      <c r="N11" s="113" t="s">
        <v>2</v>
      </c>
      <c r="O11" s="113" t="s">
        <v>90</v>
      </c>
      <c r="P11" s="113"/>
      <c r="Q11" s="113"/>
      <c r="R11" s="113" t="s">
        <v>91</v>
      </c>
      <c r="S11" s="113"/>
      <c r="T11" s="113"/>
      <c r="U11" s="113" t="s">
        <v>92</v>
      </c>
      <c r="V11" s="113"/>
      <c r="W11" s="113"/>
      <c r="X11" s="113" t="s">
        <v>93</v>
      </c>
      <c r="Y11" s="113"/>
      <c r="Z11" s="113"/>
      <c r="AA11" s="89" t="s">
        <v>1097</v>
      </c>
      <c r="AB11" s="89"/>
      <c r="AC11" s="89"/>
      <c r="AD11" s="89" t="s">
        <v>94</v>
      </c>
      <c r="AE11" s="89"/>
      <c r="AF11" s="89"/>
      <c r="AG11" s="113" t="s">
        <v>95</v>
      </c>
      <c r="AH11" s="113"/>
      <c r="AI11" s="113"/>
      <c r="AJ11" s="89" t="s">
        <v>96</v>
      </c>
      <c r="AK11" s="89"/>
      <c r="AL11" s="89"/>
      <c r="AM11" s="113" t="s">
        <v>97</v>
      </c>
      <c r="AN11" s="113"/>
      <c r="AO11" s="113"/>
      <c r="AP11" s="113" t="s">
        <v>98</v>
      </c>
      <c r="AQ11" s="113"/>
      <c r="AR11" s="113"/>
      <c r="AS11" s="113" t="s">
        <v>99</v>
      </c>
      <c r="AT11" s="113"/>
      <c r="AU11" s="113"/>
      <c r="AV11" s="89" t="s">
        <v>100</v>
      </c>
      <c r="AW11" s="89"/>
      <c r="AX11" s="89"/>
      <c r="AY11" s="89" t="s">
        <v>101</v>
      </c>
      <c r="AZ11" s="89"/>
      <c r="BA11" s="89"/>
      <c r="BB11" s="89" t="s">
        <v>102</v>
      </c>
      <c r="BC11" s="89"/>
      <c r="BD11" s="89"/>
      <c r="BE11" s="89" t="s">
        <v>117</v>
      </c>
      <c r="BF11" s="89"/>
      <c r="BG11" s="89"/>
      <c r="BH11" s="89" t="s">
        <v>1121</v>
      </c>
      <c r="BI11" s="89"/>
      <c r="BJ11" s="89"/>
      <c r="BK11" s="89" t="s">
        <v>103</v>
      </c>
      <c r="BL11" s="89"/>
      <c r="BM11" s="89"/>
      <c r="BN11" s="89" t="s">
        <v>104</v>
      </c>
      <c r="BO11" s="89"/>
      <c r="BP11" s="89"/>
      <c r="BQ11" s="89" t="s">
        <v>105</v>
      </c>
      <c r="BR11" s="89"/>
      <c r="BS11" s="89"/>
      <c r="BT11" s="89" t="s">
        <v>106</v>
      </c>
      <c r="BU11" s="89"/>
      <c r="BV11" s="89"/>
      <c r="BW11" s="89" t="s">
        <v>407</v>
      </c>
      <c r="BX11" s="89"/>
      <c r="BY11" s="89"/>
      <c r="BZ11" s="89" t="s">
        <v>408</v>
      </c>
      <c r="CA11" s="89"/>
      <c r="CB11" s="89"/>
      <c r="CC11" s="89" t="s">
        <v>409</v>
      </c>
      <c r="CD11" s="89"/>
      <c r="CE11" s="89"/>
      <c r="CF11" s="89" t="s">
        <v>410</v>
      </c>
      <c r="CG11" s="89"/>
      <c r="CH11" s="89"/>
      <c r="CI11" s="89" t="s">
        <v>411</v>
      </c>
      <c r="CJ11" s="89"/>
      <c r="CK11" s="89"/>
      <c r="CL11" s="89" t="s">
        <v>412</v>
      </c>
      <c r="CM11" s="89"/>
      <c r="CN11" s="89"/>
      <c r="CO11" s="83" t="s">
        <v>107</v>
      </c>
      <c r="CP11" s="84"/>
      <c r="CQ11" s="85"/>
      <c r="CR11" s="89" t="s">
        <v>108</v>
      </c>
      <c r="CS11" s="89"/>
      <c r="CT11" s="89"/>
      <c r="CU11" s="89" t="s">
        <v>118</v>
      </c>
      <c r="CV11" s="89"/>
      <c r="CW11" s="89"/>
      <c r="CX11" s="89" t="s">
        <v>109</v>
      </c>
      <c r="CY11" s="89"/>
      <c r="CZ11" s="89"/>
      <c r="DA11" s="89" t="s">
        <v>110</v>
      </c>
      <c r="DB11" s="89"/>
      <c r="DC11" s="89"/>
      <c r="DD11" s="89" t="s">
        <v>111</v>
      </c>
      <c r="DE11" s="89"/>
      <c r="DF11" s="89"/>
      <c r="DG11" s="89" t="s">
        <v>112</v>
      </c>
      <c r="DH11" s="89"/>
      <c r="DI11" s="89"/>
      <c r="DJ11" s="89" t="s">
        <v>113</v>
      </c>
      <c r="DK11" s="89"/>
      <c r="DL11" s="89"/>
      <c r="DM11" s="89" t="s">
        <v>114</v>
      </c>
      <c r="DN11" s="89"/>
      <c r="DO11" s="89"/>
      <c r="DP11" s="89" t="s">
        <v>115</v>
      </c>
      <c r="DQ11" s="89"/>
      <c r="DR11" s="89"/>
      <c r="DS11" s="89" t="s">
        <v>119</v>
      </c>
      <c r="DT11" s="89"/>
      <c r="DU11" s="89"/>
      <c r="DV11" s="89" t="s">
        <v>120</v>
      </c>
      <c r="DW11" s="89"/>
      <c r="DX11" s="89"/>
      <c r="DY11" s="89" t="s">
        <v>121</v>
      </c>
      <c r="DZ11" s="89"/>
      <c r="EA11" s="89"/>
      <c r="EB11" s="89" t="s">
        <v>390</v>
      </c>
      <c r="EC11" s="89"/>
      <c r="ED11" s="89"/>
      <c r="EE11" s="89" t="s">
        <v>391</v>
      </c>
      <c r="EF11" s="89"/>
      <c r="EG11" s="89"/>
      <c r="EH11" s="89" t="s">
        <v>392</v>
      </c>
      <c r="EI11" s="89"/>
      <c r="EJ11" s="89"/>
      <c r="EK11" s="89" t="s">
        <v>393</v>
      </c>
      <c r="EL11" s="89"/>
      <c r="EM11" s="89"/>
      <c r="EN11" s="89" t="s">
        <v>394</v>
      </c>
      <c r="EO11" s="89"/>
      <c r="EP11" s="89"/>
      <c r="EQ11" s="89" t="s">
        <v>395</v>
      </c>
      <c r="ER11" s="89"/>
      <c r="ES11" s="89"/>
      <c r="ET11" s="89" t="s">
        <v>396</v>
      </c>
      <c r="EU11" s="89"/>
      <c r="EV11" s="89"/>
      <c r="EW11" s="89" t="s">
        <v>397</v>
      </c>
      <c r="EX11" s="89"/>
      <c r="EY11" s="89"/>
      <c r="EZ11" s="89" t="s">
        <v>398</v>
      </c>
      <c r="FA11" s="89"/>
      <c r="FB11" s="89"/>
      <c r="FC11" s="89" t="s">
        <v>399</v>
      </c>
      <c r="FD11" s="89"/>
      <c r="FE11" s="89"/>
      <c r="FF11" s="89" t="s">
        <v>400</v>
      </c>
      <c r="FG11" s="89"/>
      <c r="FH11" s="89"/>
      <c r="FI11" s="89" t="s">
        <v>401</v>
      </c>
      <c r="FJ11" s="89"/>
      <c r="FK11" s="89"/>
      <c r="FL11" s="89" t="s">
        <v>402</v>
      </c>
      <c r="FM11" s="89"/>
      <c r="FN11" s="89"/>
      <c r="FO11" s="89" t="s">
        <v>403</v>
      </c>
      <c r="FP11" s="89"/>
      <c r="FQ11" s="89"/>
      <c r="FR11" s="89" t="s">
        <v>404</v>
      </c>
      <c r="FS11" s="89"/>
      <c r="FT11" s="89"/>
      <c r="FU11" s="89" t="s">
        <v>405</v>
      </c>
      <c r="FV11" s="89"/>
      <c r="FW11" s="89"/>
      <c r="FX11" s="89" t="s">
        <v>406</v>
      </c>
      <c r="FY11" s="89"/>
      <c r="FZ11" s="89"/>
      <c r="GA11" s="89" t="s">
        <v>384</v>
      </c>
      <c r="GB11" s="89"/>
      <c r="GC11" s="89"/>
      <c r="GD11" s="89" t="s">
        <v>385</v>
      </c>
      <c r="GE11" s="89"/>
      <c r="GF11" s="89"/>
      <c r="GG11" s="89" t="s">
        <v>386</v>
      </c>
      <c r="GH11" s="89"/>
      <c r="GI11" s="89"/>
      <c r="GJ11" s="89" t="s">
        <v>387</v>
      </c>
      <c r="GK11" s="89"/>
      <c r="GL11" s="89"/>
      <c r="GM11" s="89" t="s">
        <v>388</v>
      </c>
      <c r="GN11" s="89"/>
      <c r="GO11" s="89"/>
      <c r="GP11" s="89" t="s">
        <v>389</v>
      </c>
      <c r="GQ11" s="89"/>
      <c r="GR11" s="89"/>
    </row>
    <row r="12" spans="1:200" ht="87" customHeight="1" x14ac:dyDescent="0.25">
      <c r="A12" s="70"/>
      <c r="B12" s="70"/>
      <c r="C12" s="67" t="s">
        <v>1071</v>
      </c>
      <c r="D12" s="67"/>
      <c r="E12" s="67"/>
      <c r="F12" s="67" t="s">
        <v>1073</v>
      </c>
      <c r="G12" s="67"/>
      <c r="H12" s="67"/>
      <c r="I12" s="67" t="s">
        <v>1076</v>
      </c>
      <c r="J12" s="67"/>
      <c r="K12" s="67"/>
      <c r="L12" s="67" t="s">
        <v>1080</v>
      </c>
      <c r="M12" s="67"/>
      <c r="N12" s="67"/>
      <c r="O12" s="67" t="s">
        <v>1084</v>
      </c>
      <c r="P12" s="67"/>
      <c r="Q12" s="67"/>
      <c r="R12" s="67" t="s">
        <v>1088</v>
      </c>
      <c r="S12" s="67"/>
      <c r="T12" s="67"/>
      <c r="U12" s="67" t="s">
        <v>1092</v>
      </c>
      <c r="V12" s="67"/>
      <c r="W12" s="67"/>
      <c r="X12" s="67" t="s">
        <v>1096</v>
      </c>
      <c r="Y12" s="67"/>
      <c r="Z12" s="67"/>
      <c r="AA12" s="67" t="s">
        <v>1098</v>
      </c>
      <c r="AB12" s="67"/>
      <c r="AC12" s="67"/>
      <c r="AD12" s="67" t="s">
        <v>537</v>
      </c>
      <c r="AE12" s="67"/>
      <c r="AF12" s="67"/>
      <c r="AG12" s="67" t="s">
        <v>1103</v>
      </c>
      <c r="AH12" s="67"/>
      <c r="AI12" s="67"/>
      <c r="AJ12" s="67" t="s">
        <v>1104</v>
      </c>
      <c r="AK12" s="67"/>
      <c r="AL12" s="67"/>
      <c r="AM12" s="69" t="s">
        <v>1105</v>
      </c>
      <c r="AN12" s="69"/>
      <c r="AO12" s="69"/>
      <c r="AP12" s="69" t="s">
        <v>1106</v>
      </c>
      <c r="AQ12" s="69"/>
      <c r="AR12" s="69"/>
      <c r="AS12" s="69" t="s">
        <v>1107</v>
      </c>
      <c r="AT12" s="69"/>
      <c r="AU12" s="69"/>
      <c r="AV12" s="69" t="s">
        <v>1111</v>
      </c>
      <c r="AW12" s="69"/>
      <c r="AX12" s="69"/>
      <c r="AY12" s="69" t="s">
        <v>1115</v>
      </c>
      <c r="AZ12" s="69"/>
      <c r="BA12" s="69"/>
      <c r="BB12" s="69" t="s">
        <v>1118</v>
      </c>
      <c r="BC12" s="69"/>
      <c r="BD12" s="69"/>
      <c r="BE12" s="69" t="s">
        <v>1119</v>
      </c>
      <c r="BF12" s="69"/>
      <c r="BG12" s="69"/>
      <c r="BH12" s="69" t="s">
        <v>1122</v>
      </c>
      <c r="BI12" s="69"/>
      <c r="BJ12" s="69"/>
      <c r="BK12" s="69" t="s">
        <v>1123</v>
      </c>
      <c r="BL12" s="69"/>
      <c r="BM12" s="69"/>
      <c r="BN12" s="69" t="s">
        <v>1124</v>
      </c>
      <c r="BO12" s="69"/>
      <c r="BP12" s="69"/>
      <c r="BQ12" s="69" t="s">
        <v>559</v>
      </c>
      <c r="BR12" s="69"/>
      <c r="BS12" s="69"/>
      <c r="BT12" s="69" t="s">
        <v>562</v>
      </c>
      <c r="BU12" s="69"/>
      <c r="BV12" s="69"/>
      <c r="BW12" s="67" t="s">
        <v>1125</v>
      </c>
      <c r="BX12" s="67"/>
      <c r="BY12" s="67"/>
      <c r="BZ12" s="67" t="s">
        <v>1126</v>
      </c>
      <c r="CA12" s="67"/>
      <c r="CB12" s="67"/>
      <c r="CC12" s="67" t="s">
        <v>1127</v>
      </c>
      <c r="CD12" s="67"/>
      <c r="CE12" s="67"/>
      <c r="CF12" s="67" t="s">
        <v>1131</v>
      </c>
      <c r="CG12" s="67"/>
      <c r="CH12" s="67"/>
      <c r="CI12" s="67" t="s">
        <v>1135</v>
      </c>
      <c r="CJ12" s="67"/>
      <c r="CK12" s="67"/>
      <c r="CL12" s="67" t="s">
        <v>573</v>
      </c>
      <c r="CM12" s="67"/>
      <c r="CN12" s="67"/>
      <c r="CO12" s="69" t="s">
        <v>1137</v>
      </c>
      <c r="CP12" s="69"/>
      <c r="CQ12" s="69"/>
      <c r="CR12" s="69" t="s">
        <v>1141</v>
      </c>
      <c r="CS12" s="69"/>
      <c r="CT12" s="69"/>
      <c r="CU12" s="69" t="s">
        <v>1144</v>
      </c>
      <c r="CV12" s="69"/>
      <c r="CW12" s="69"/>
      <c r="CX12" s="69" t="s">
        <v>1148</v>
      </c>
      <c r="CY12" s="69"/>
      <c r="CZ12" s="69"/>
      <c r="DA12" s="69" t="s">
        <v>581</v>
      </c>
      <c r="DB12" s="69"/>
      <c r="DC12" s="69"/>
      <c r="DD12" s="67" t="s">
        <v>1149</v>
      </c>
      <c r="DE12" s="67"/>
      <c r="DF12" s="67"/>
      <c r="DG12" s="67" t="s">
        <v>1153</v>
      </c>
      <c r="DH12" s="67"/>
      <c r="DI12" s="67"/>
      <c r="DJ12" s="67" t="s">
        <v>1157</v>
      </c>
      <c r="DK12" s="67"/>
      <c r="DL12" s="67"/>
      <c r="DM12" s="69" t="s">
        <v>1159</v>
      </c>
      <c r="DN12" s="69"/>
      <c r="DO12" s="69"/>
      <c r="DP12" s="67" t="s">
        <v>1160</v>
      </c>
      <c r="DQ12" s="67"/>
      <c r="DR12" s="67"/>
      <c r="DS12" s="67" t="s">
        <v>589</v>
      </c>
      <c r="DT12" s="67"/>
      <c r="DU12" s="67"/>
      <c r="DV12" s="67" t="s">
        <v>591</v>
      </c>
      <c r="DW12" s="67"/>
      <c r="DX12" s="67"/>
      <c r="DY12" s="69" t="s">
        <v>1165</v>
      </c>
      <c r="DZ12" s="69"/>
      <c r="EA12" s="69"/>
      <c r="EB12" s="69" t="s">
        <v>1168</v>
      </c>
      <c r="EC12" s="69"/>
      <c r="ED12" s="69"/>
      <c r="EE12" s="69" t="s">
        <v>1169</v>
      </c>
      <c r="EF12" s="69"/>
      <c r="EG12" s="69"/>
      <c r="EH12" s="69" t="s">
        <v>1173</v>
      </c>
      <c r="EI12" s="69"/>
      <c r="EJ12" s="69"/>
      <c r="EK12" s="69" t="s">
        <v>1177</v>
      </c>
      <c r="EL12" s="69"/>
      <c r="EM12" s="69"/>
      <c r="EN12" s="69" t="s">
        <v>597</v>
      </c>
      <c r="EO12" s="69"/>
      <c r="EP12" s="69"/>
      <c r="EQ12" s="67" t="s">
        <v>1179</v>
      </c>
      <c r="ER12" s="67"/>
      <c r="ES12" s="67"/>
      <c r="ET12" s="67" t="s">
        <v>604</v>
      </c>
      <c r="EU12" s="67"/>
      <c r="EV12" s="67"/>
      <c r="EW12" s="67" t="s">
        <v>1186</v>
      </c>
      <c r="EX12" s="67"/>
      <c r="EY12" s="67"/>
      <c r="EZ12" s="67" t="s">
        <v>600</v>
      </c>
      <c r="FA12" s="67"/>
      <c r="FB12" s="67"/>
      <c r="FC12" s="67" t="s">
        <v>601</v>
      </c>
      <c r="FD12" s="67"/>
      <c r="FE12" s="67"/>
      <c r="FF12" s="67" t="s">
        <v>1193</v>
      </c>
      <c r="FG12" s="67"/>
      <c r="FH12" s="67"/>
      <c r="FI12" s="69" t="s">
        <v>1197</v>
      </c>
      <c r="FJ12" s="69"/>
      <c r="FK12" s="69"/>
      <c r="FL12" s="69" t="s">
        <v>1201</v>
      </c>
      <c r="FM12" s="69"/>
      <c r="FN12" s="69"/>
      <c r="FO12" s="69" t="s">
        <v>1205</v>
      </c>
      <c r="FP12" s="69"/>
      <c r="FQ12" s="69"/>
      <c r="FR12" s="69" t="s">
        <v>606</v>
      </c>
      <c r="FS12" s="69"/>
      <c r="FT12" s="69"/>
      <c r="FU12" s="69" t="s">
        <v>1212</v>
      </c>
      <c r="FV12" s="69"/>
      <c r="FW12" s="69"/>
      <c r="FX12" s="69" t="s">
        <v>1215</v>
      </c>
      <c r="FY12" s="69"/>
      <c r="FZ12" s="69"/>
      <c r="GA12" s="67" t="s">
        <v>1219</v>
      </c>
      <c r="GB12" s="67"/>
      <c r="GC12" s="67"/>
      <c r="GD12" s="67" t="s">
        <v>1220</v>
      </c>
      <c r="GE12" s="67"/>
      <c r="GF12" s="67"/>
      <c r="GG12" s="67" t="s">
        <v>1224</v>
      </c>
      <c r="GH12" s="67"/>
      <c r="GI12" s="67"/>
      <c r="GJ12" s="67" t="s">
        <v>1228</v>
      </c>
      <c r="GK12" s="67"/>
      <c r="GL12" s="67"/>
      <c r="GM12" s="67" t="s">
        <v>1232</v>
      </c>
      <c r="GN12" s="67"/>
      <c r="GO12" s="67"/>
      <c r="GP12" s="67" t="s">
        <v>1236</v>
      </c>
      <c r="GQ12" s="67"/>
      <c r="GR12" s="67"/>
    </row>
    <row r="13" spans="1:200" ht="156" x14ac:dyDescent="0.25">
      <c r="A13" s="70"/>
      <c r="B13" s="70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63" t="s">
        <v>171</v>
      </c>
      <c r="B39" s="64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65" t="s">
        <v>793</v>
      </c>
      <c r="B40" s="6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6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6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6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6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6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6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6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6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6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6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6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6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6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6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70" t="s">
        <v>0</v>
      </c>
      <c r="B4" s="70" t="s">
        <v>170</v>
      </c>
      <c r="C4" s="82" t="s">
        <v>414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 t="s">
        <v>321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17" t="s">
        <v>324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116" t="s">
        <v>417</v>
      </c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</row>
    <row r="5" spans="1:254" ht="15" customHeight="1" x14ac:dyDescent="0.25">
      <c r="A5" s="70"/>
      <c r="B5" s="70"/>
      <c r="C5" s="113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 t="s">
        <v>415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89" t="s">
        <v>323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 t="s">
        <v>416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379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113" t="s">
        <v>380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330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2" t="s">
        <v>325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89" t="s">
        <v>331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136" t="s">
        <v>332</v>
      </c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12" t="s">
        <v>43</v>
      </c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89" t="s">
        <v>327</v>
      </c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4" ht="4.1500000000000004" hidden="1" customHeight="1" x14ac:dyDescent="0.25">
      <c r="A6" s="70"/>
      <c r="B6" s="7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54" ht="16.149999999999999" hidden="1" customHeight="1" thickBot="1" x14ac:dyDescent="0.3">
      <c r="A7" s="70"/>
      <c r="B7" s="7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</row>
    <row r="8" spans="1:254" ht="17.45" hidden="1" customHeight="1" thickBot="1" x14ac:dyDescent="0.3">
      <c r="A8" s="70"/>
      <c r="B8" s="7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</row>
    <row r="9" spans="1:254" ht="18" hidden="1" customHeight="1" thickBot="1" x14ac:dyDescent="0.3">
      <c r="A9" s="70"/>
      <c r="B9" s="7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</row>
    <row r="10" spans="1:254" ht="30" hidden="1" customHeight="1" thickBot="1" x14ac:dyDescent="0.3">
      <c r="A10" s="70"/>
      <c r="B10" s="7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</row>
    <row r="11" spans="1:254" ht="15.75" x14ac:dyDescent="0.25">
      <c r="A11" s="70"/>
      <c r="B11" s="70"/>
      <c r="C11" s="113" t="s">
        <v>122</v>
      </c>
      <c r="D11" s="113" t="s">
        <v>2</v>
      </c>
      <c r="E11" s="113" t="s">
        <v>3</v>
      </c>
      <c r="F11" s="113" t="s">
        <v>123</v>
      </c>
      <c r="G11" s="113" t="s">
        <v>6</v>
      </c>
      <c r="H11" s="113" t="s">
        <v>7</v>
      </c>
      <c r="I11" s="113" t="s">
        <v>124</v>
      </c>
      <c r="J11" s="113"/>
      <c r="K11" s="113"/>
      <c r="L11" s="113" t="s">
        <v>163</v>
      </c>
      <c r="M11" s="113"/>
      <c r="N11" s="113"/>
      <c r="O11" s="113" t="s">
        <v>125</v>
      </c>
      <c r="P11" s="113"/>
      <c r="Q11" s="113"/>
      <c r="R11" s="113" t="s">
        <v>126</v>
      </c>
      <c r="S11" s="113"/>
      <c r="T11" s="113"/>
      <c r="U11" s="113" t="s">
        <v>127</v>
      </c>
      <c r="V11" s="113"/>
      <c r="W11" s="113"/>
      <c r="X11" s="113" t="s">
        <v>128</v>
      </c>
      <c r="Y11" s="113"/>
      <c r="Z11" s="113"/>
      <c r="AA11" s="113" t="s">
        <v>129</v>
      </c>
      <c r="AB11" s="113"/>
      <c r="AC11" s="113"/>
      <c r="AD11" s="113" t="s">
        <v>1255</v>
      </c>
      <c r="AE11" s="113"/>
      <c r="AF11" s="113"/>
      <c r="AG11" s="113" t="s">
        <v>164</v>
      </c>
      <c r="AH11" s="113"/>
      <c r="AI11" s="113"/>
      <c r="AJ11" s="89" t="s">
        <v>130</v>
      </c>
      <c r="AK11" s="89"/>
      <c r="AL11" s="89"/>
      <c r="AM11" s="89" t="s">
        <v>1264</v>
      </c>
      <c r="AN11" s="89"/>
      <c r="AO11" s="89"/>
      <c r="AP11" s="113" t="s">
        <v>131</v>
      </c>
      <c r="AQ11" s="113"/>
      <c r="AR11" s="113"/>
      <c r="AS11" s="113" t="s">
        <v>132</v>
      </c>
      <c r="AT11" s="113"/>
      <c r="AU11" s="113"/>
      <c r="AV11" s="89" t="s">
        <v>133</v>
      </c>
      <c r="AW11" s="89"/>
      <c r="AX11" s="89"/>
      <c r="AY11" s="113" t="s">
        <v>134</v>
      </c>
      <c r="AZ11" s="113"/>
      <c r="BA11" s="113"/>
      <c r="BB11" s="113" t="s">
        <v>135</v>
      </c>
      <c r="BC11" s="113"/>
      <c r="BD11" s="113"/>
      <c r="BE11" s="113" t="s">
        <v>136</v>
      </c>
      <c r="BF11" s="113"/>
      <c r="BG11" s="113"/>
      <c r="BH11" s="113" t="s">
        <v>137</v>
      </c>
      <c r="BI11" s="113"/>
      <c r="BJ11" s="113"/>
      <c r="BK11" s="113" t="s">
        <v>1270</v>
      </c>
      <c r="BL11" s="113"/>
      <c r="BM11" s="113"/>
      <c r="BN11" s="89" t="s">
        <v>138</v>
      </c>
      <c r="BO11" s="89"/>
      <c r="BP11" s="89"/>
      <c r="BQ11" s="89" t="s">
        <v>139</v>
      </c>
      <c r="BR11" s="89"/>
      <c r="BS11" s="89"/>
      <c r="BT11" s="89" t="s">
        <v>140</v>
      </c>
      <c r="BU11" s="89"/>
      <c r="BV11" s="89"/>
      <c r="BW11" s="89" t="s">
        <v>141</v>
      </c>
      <c r="BX11" s="89"/>
      <c r="BY11" s="89"/>
      <c r="BZ11" s="89" t="s">
        <v>142</v>
      </c>
      <c r="CA11" s="89"/>
      <c r="CB11" s="89"/>
      <c r="CC11" s="89" t="s">
        <v>143</v>
      </c>
      <c r="CD11" s="89"/>
      <c r="CE11" s="89"/>
      <c r="CF11" s="89" t="s">
        <v>144</v>
      </c>
      <c r="CG11" s="89"/>
      <c r="CH11" s="89"/>
      <c r="CI11" s="89" t="s">
        <v>145</v>
      </c>
      <c r="CJ11" s="89"/>
      <c r="CK11" s="89"/>
      <c r="CL11" s="89" t="s">
        <v>146</v>
      </c>
      <c r="CM11" s="89"/>
      <c r="CN11" s="89"/>
      <c r="CO11" s="89" t="s">
        <v>165</v>
      </c>
      <c r="CP11" s="89"/>
      <c r="CQ11" s="89"/>
      <c r="CR11" s="89" t="s">
        <v>147</v>
      </c>
      <c r="CS11" s="89"/>
      <c r="CT11" s="89"/>
      <c r="CU11" s="89" t="s">
        <v>148</v>
      </c>
      <c r="CV11" s="89"/>
      <c r="CW11" s="89"/>
      <c r="CX11" s="89" t="s">
        <v>149</v>
      </c>
      <c r="CY11" s="89"/>
      <c r="CZ11" s="89"/>
      <c r="DA11" s="89" t="s">
        <v>150</v>
      </c>
      <c r="DB11" s="89"/>
      <c r="DC11" s="89"/>
      <c r="DD11" s="89" t="s">
        <v>418</v>
      </c>
      <c r="DE11" s="89"/>
      <c r="DF11" s="89"/>
      <c r="DG11" s="89" t="s">
        <v>419</v>
      </c>
      <c r="DH11" s="89"/>
      <c r="DI11" s="89"/>
      <c r="DJ11" s="89" t="s">
        <v>420</v>
      </c>
      <c r="DK11" s="89"/>
      <c r="DL11" s="89"/>
      <c r="DM11" s="89" t="s">
        <v>421</v>
      </c>
      <c r="DN11" s="89"/>
      <c r="DO11" s="89"/>
      <c r="DP11" s="89" t="s">
        <v>422</v>
      </c>
      <c r="DQ11" s="89"/>
      <c r="DR11" s="89"/>
      <c r="DS11" s="89" t="s">
        <v>423</v>
      </c>
      <c r="DT11" s="89"/>
      <c r="DU11" s="89"/>
      <c r="DV11" s="89" t="s">
        <v>424</v>
      </c>
      <c r="DW11" s="89"/>
      <c r="DX11" s="89"/>
      <c r="DY11" s="89" t="s">
        <v>151</v>
      </c>
      <c r="DZ11" s="89"/>
      <c r="EA11" s="89"/>
      <c r="EB11" s="89" t="s">
        <v>152</v>
      </c>
      <c r="EC11" s="89"/>
      <c r="ED11" s="89"/>
      <c r="EE11" s="89" t="s">
        <v>153</v>
      </c>
      <c r="EF11" s="89"/>
      <c r="EG11" s="89"/>
      <c r="EH11" s="89" t="s">
        <v>166</v>
      </c>
      <c r="EI11" s="89"/>
      <c r="EJ11" s="89"/>
      <c r="EK11" s="89" t="s">
        <v>154</v>
      </c>
      <c r="EL11" s="89"/>
      <c r="EM11" s="89"/>
      <c r="EN11" s="89" t="s">
        <v>155</v>
      </c>
      <c r="EO11" s="89"/>
      <c r="EP11" s="89"/>
      <c r="EQ11" s="89" t="s">
        <v>156</v>
      </c>
      <c r="ER11" s="89"/>
      <c r="ES11" s="89"/>
      <c r="ET11" s="89" t="s">
        <v>157</v>
      </c>
      <c r="EU11" s="89"/>
      <c r="EV11" s="89"/>
      <c r="EW11" s="89" t="s">
        <v>158</v>
      </c>
      <c r="EX11" s="89"/>
      <c r="EY11" s="89"/>
      <c r="EZ11" s="89" t="s">
        <v>159</v>
      </c>
      <c r="FA11" s="89"/>
      <c r="FB11" s="89"/>
      <c r="FC11" s="89" t="s">
        <v>160</v>
      </c>
      <c r="FD11" s="89"/>
      <c r="FE11" s="89"/>
      <c r="FF11" s="89" t="s">
        <v>161</v>
      </c>
      <c r="FG11" s="89"/>
      <c r="FH11" s="89"/>
      <c r="FI11" s="89" t="s">
        <v>162</v>
      </c>
      <c r="FJ11" s="89"/>
      <c r="FK11" s="89"/>
      <c r="FL11" s="89" t="s">
        <v>167</v>
      </c>
      <c r="FM11" s="89"/>
      <c r="FN11" s="89"/>
      <c r="FO11" s="89" t="s">
        <v>168</v>
      </c>
      <c r="FP11" s="89"/>
      <c r="FQ11" s="89"/>
      <c r="FR11" s="89" t="s">
        <v>425</v>
      </c>
      <c r="FS11" s="89"/>
      <c r="FT11" s="89"/>
      <c r="FU11" s="89" t="s">
        <v>426</v>
      </c>
      <c r="FV11" s="89"/>
      <c r="FW11" s="89"/>
      <c r="FX11" s="89" t="s">
        <v>427</v>
      </c>
      <c r="FY11" s="89"/>
      <c r="FZ11" s="89"/>
      <c r="GA11" s="89" t="s">
        <v>428</v>
      </c>
      <c r="GB11" s="89"/>
      <c r="GC11" s="89"/>
      <c r="GD11" s="89" t="s">
        <v>429</v>
      </c>
      <c r="GE11" s="89"/>
      <c r="GF11" s="89"/>
      <c r="GG11" s="89" t="s">
        <v>430</v>
      </c>
      <c r="GH11" s="89"/>
      <c r="GI11" s="89"/>
      <c r="GJ11" s="89" t="s">
        <v>1348</v>
      </c>
      <c r="GK11" s="89"/>
      <c r="GL11" s="89"/>
      <c r="GM11" s="89" t="s">
        <v>1349</v>
      </c>
      <c r="GN11" s="89"/>
      <c r="GO11" s="89"/>
      <c r="GP11" s="89" t="s">
        <v>1351</v>
      </c>
      <c r="GQ11" s="89"/>
      <c r="GR11" s="89"/>
      <c r="GS11" s="89" t="s">
        <v>1355</v>
      </c>
      <c r="GT11" s="89"/>
      <c r="GU11" s="89"/>
      <c r="GV11" s="89" t="s">
        <v>1361</v>
      </c>
      <c r="GW11" s="89"/>
      <c r="GX11" s="89"/>
      <c r="GY11" s="89" t="s">
        <v>1362</v>
      </c>
      <c r="GZ11" s="89"/>
      <c r="HA11" s="89"/>
      <c r="HB11" s="89" t="s">
        <v>1366</v>
      </c>
      <c r="HC11" s="89"/>
      <c r="HD11" s="89"/>
      <c r="HE11" s="89" t="s">
        <v>1367</v>
      </c>
      <c r="HF11" s="89"/>
      <c r="HG11" s="89"/>
      <c r="HH11" s="89" t="s">
        <v>1369</v>
      </c>
      <c r="HI11" s="89"/>
      <c r="HJ11" s="89"/>
      <c r="HK11" s="89" t="s">
        <v>1373</v>
      </c>
      <c r="HL11" s="89"/>
      <c r="HM11" s="89"/>
      <c r="HN11" s="89" t="s">
        <v>1375</v>
      </c>
      <c r="HO11" s="89"/>
      <c r="HP11" s="89"/>
      <c r="HQ11" s="89" t="s">
        <v>1378</v>
      </c>
      <c r="HR11" s="89"/>
      <c r="HS11" s="89"/>
      <c r="HT11" s="89" t="s">
        <v>1383</v>
      </c>
      <c r="HU11" s="89"/>
      <c r="HV11" s="89"/>
      <c r="HW11" s="89" t="s">
        <v>1384</v>
      </c>
      <c r="HX11" s="89"/>
      <c r="HY11" s="89"/>
      <c r="HZ11" s="89" t="s">
        <v>431</v>
      </c>
      <c r="IA11" s="89"/>
      <c r="IB11" s="89"/>
      <c r="IC11" s="89" t="s">
        <v>432</v>
      </c>
      <c r="ID11" s="89"/>
      <c r="IE11" s="89"/>
      <c r="IF11" s="89" t="s">
        <v>433</v>
      </c>
      <c r="IG11" s="89"/>
      <c r="IH11" s="89"/>
      <c r="II11" s="89" t="s">
        <v>434</v>
      </c>
      <c r="IJ11" s="89"/>
      <c r="IK11" s="89"/>
      <c r="IL11" s="89" t="s">
        <v>435</v>
      </c>
      <c r="IM11" s="89"/>
      <c r="IN11" s="89"/>
      <c r="IO11" s="89" t="s">
        <v>436</v>
      </c>
      <c r="IP11" s="89"/>
      <c r="IQ11" s="89"/>
      <c r="IR11" s="89" t="s">
        <v>437</v>
      </c>
      <c r="IS11" s="89"/>
      <c r="IT11" s="89"/>
    </row>
    <row r="12" spans="1:254" ht="91.5" customHeight="1" x14ac:dyDescent="0.25">
      <c r="A12" s="70"/>
      <c r="B12" s="70"/>
      <c r="C12" s="69" t="s">
        <v>1240</v>
      </c>
      <c r="D12" s="69"/>
      <c r="E12" s="69"/>
      <c r="F12" s="67" t="s">
        <v>1243</v>
      </c>
      <c r="G12" s="67"/>
      <c r="H12" s="67"/>
      <c r="I12" s="67" t="s">
        <v>1244</v>
      </c>
      <c r="J12" s="67"/>
      <c r="K12" s="67"/>
      <c r="L12" s="67" t="s">
        <v>1248</v>
      </c>
      <c r="M12" s="67"/>
      <c r="N12" s="67"/>
      <c r="O12" s="67" t="s">
        <v>1249</v>
      </c>
      <c r="P12" s="67"/>
      <c r="Q12" s="67"/>
      <c r="R12" s="67" t="s">
        <v>1250</v>
      </c>
      <c r="S12" s="67"/>
      <c r="T12" s="67"/>
      <c r="U12" s="67" t="s">
        <v>617</v>
      </c>
      <c r="V12" s="67"/>
      <c r="W12" s="67"/>
      <c r="X12" s="67" t="s">
        <v>1402</v>
      </c>
      <c r="Y12" s="67"/>
      <c r="Z12" s="67"/>
      <c r="AA12" s="69" t="s">
        <v>620</v>
      </c>
      <c r="AB12" s="69"/>
      <c r="AC12" s="69"/>
      <c r="AD12" s="69" t="s">
        <v>1256</v>
      </c>
      <c r="AE12" s="69"/>
      <c r="AF12" s="69"/>
      <c r="AG12" s="67" t="s">
        <v>1257</v>
      </c>
      <c r="AH12" s="67"/>
      <c r="AI12" s="67"/>
      <c r="AJ12" s="67" t="s">
        <v>1261</v>
      </c>
      <c r="AK12" s="67"/>
      <c r="AL12" s="67"/>
      <c r="AM12" s="69" t="s">
        <v>1263</v>
      </c>
      <c r="AN12" s="69"/>
      <c r="AO12" s="69"/>
      <c r="AP12" s="67" t="s">
        <v>627</v>
      </c>
      <c r="AQ12" s="67"/>
      <c r="AR12" s="67"/>
      <c r="AS12" s="69" t="s">
        <v>1265</v>
      </c>
      <c r="AT12" s="69"/>
      <c r="AU12" s="69"/>
      <c r="AV12" s="67" t="s">
        <v>1266</v>
      </c>
      <c r="AW12" s="67"/>
      <c r="AX12" s="67"/>
      <c r="AY12" s="67" t="s">
        <v>633</v>
      </c>
      <c r="AZ12" s="67"/>
      <c r="BA12" s="67"/>
      <c r="BB12" s="67" t="s">
        <v>1267</v>
      </c>
      <c r="BC12" s="67"/>
      <c r="BD12" s="67"/>
      <c r="BE12" s="67" t="s">
        <v>1268</v>
      </c>
      <c r="BF12" s="67"/>
      <c r="BG12" s="67"/>
      <c r="BH12" s="67" t="s">
        <v>1269</v>
      </c>
      <c r="BI12" s="67"/>
      <c r="BJ12" s="67"/>
      <c r="BK12" s="67" t="s">
        <v>1275</v>
      </c>
      <c r="BL12" s="67"/>
      <c r="BM12" s="67"/>
      <c r="BN12" s="67" t="s">
        <v>1271</v>
      </c>
      <c r="BO12" s="67"/>
      <c r="BP12" s="67"/>
      <c r="BQ12" s="67" t="s">
        <v>1272</v>
      </c>
      <c r="BR12" s="67"/>
      <c r="BS12" s="67"/>
      <c r="BT12" s="67" t="s">
        <v>648</v>
      </c>
      <c r="BU12" s="67"/>
      <c r="BV12" s="67"/>
      <c r="BW12" s="67" t="s">
        <v>1280</v>
      </c>
      <c r="BX12" s="67"/>
      <c r="BY12" s="67"/>
      <c r="BZ12" s="67" t="s">
        <v>651</v>
      </c>
      <c r="CA12" s="67"/>
      <c r="CB12" s="67"/>
      <c r="CC12" s="67" t="s">
        <v>654</v>
      </c>
      <c r="CD12" s="67"/>
      <c r="CE12" s="67"/>
      <c r="CF12" s="67" t="s">
        <v>1283</v>
      </c>
      <c r="CG12" s="67"/>
      <c r="CH12" s="67"/>
      <c r="CI12" s="67" t="s">
        <v>1287</v>
      </c>
      <c r="CJ12" s="67"/>
      <c r="CK12" s="67"/>
      <c r="CL12" s="67" t="s">
        <v>1288</v>
      </c>
      <c r="CM12" s="67"/>
      <c r="CN12" s="67"/>
      <c r="CO12" s="67" t="s">
        <v>1289</v>
      </c>
      <c r="CP12" s="67"/>
      <c r="CQ12" s="67"/>
      <c r="CR12" s="67" t="s">
        <v>1290</v>
      </c>
      <c r="CS12" s="67"/>
      <c r="CT12" s="67"/>
      <c r="CU12" s="67" t="s">
        <v>1291</v>
      </c>
      <c r="CV12" s="67"/>
      <c r="CW12" s="67"/>
      <c r="CX12" s="67" t="s">
        <v>1292</v>
      </c>
      <c r="CY12" s="67"/>
      <c r="CZ12" s="67"/>
      <c r="DA12" s="67" t="s">
        <v>664</v>
      </c>
      <c r="DB12" s="67"/>
      <c r="DC12" s="67"/>
      <c r="DD12" s="67" t="s">
        <v>1297</v>
      </c>
      <c r="DE12" s="67"/>
      <c r="DF12" s="67"/>
      <c r="DG12" s="67" t="s">
        <v>1298</v>
      </c>
      <c r="DH12" s="67"/>
      <c r="DI12" s="67"/>
      <c r="DJ12" s="67" t="s">
        <v>1302</v>
      </c>
      <c r="DK12" s="67"/>
      <c r="DL12" s="67"/>
      <c r="DM12" s="67" t="s">
        <v>677</v>
      </c>
      <c r="DN12" s="67"/>
      <c r="DO12" s="67"/>
      <c r="DP12" s="67" t="s">
        <v>680</v>
      </c>
      <c r="DQ12" s="67"/>
      <c r="DR12" s="67"/>
      <c r="DS12" s="67" t="s">
        <v>1304</v>
      </c>
      <c r="DT12" s="67"/>
      <c r="DU12" s="67"/>
      <c r="DV12" s="67" t="s">
        <v>654</v>
      </c>
      <c r="DW12" s="67"/>
      <c r="DX12" s="67"/>
      <c r="DY12" s="67" t="s">
        <v>1309</v>
      </c>
      <c r="DZ12" s="67"/>
      <c r="EA12" s="67"/>
      <c r="EB12" s="67" t="s">
        <v>1310</v>
      </c>
      <c r="EC12" s="67"/>
      <c r="ED12" s="67"/>
      <c r="EE12" s="67" t="s">
        <v>689</v>
      </c>
      <c r="EF12" s="67"/>
      <c r="EG12" s="67"/>
      <c r="EH12" s="67" t="s">
        <v>1313</v>
      </c>
      <c r="EI12" s="67"/>
      <c r="EJ12" s="67"/>
      <c r="EK12" s="67" t="s">
        <v>693</v>
      </c>
      <c r="EL12" s="67"/>
      <c r="EM12" s="67"/>
      <c r="EN12" s="67" t="s">
        <v>694</v>
      </c>
      <c r="EO12" s="67"/>
      <c r="EP12" s="67"/>
      <c r="EQ12" s="67" t="s">
        <v>1316</v>
      </c>
      <c r="ER12" s="67"/>
      <c r="ES12" s="67"/>
      <c r="ET12" s="67" t="s">
        <v>1317</v>
      </c>
      <c r="EU12" s="67"/>
      <c r="EV12" s="67"/>
      <c r="EW12" s="67" t="s">
        <v>1318</v>
      </c>
      <c r="EX12" s="67"/>
      <c r="EY12" s="67"/>
      <c r="EZ12" s="67" t="s">
        <v>1319</v>
      </c>
      <c r="FA12" s="67"/>
      <c r="FB12" s="67"/>
      <c r="FC12" s="67" t="s">
        <v>1321</v>
      </c>
      <c r="FD12" s="67"/>
      <c r="FE12" s="67"/>
      <c r="FF12" s="67" t="s">
        <v>1328</v>
      </c>
      <c r="FG12" s="67"/>
      <c r="FH12" s="67"/>
      <c r="FI12" s="67" t="s">
        <v>1325</v>
      </c>
      <c r="FJ12" s="67"/>
      <c r="FK12" s="67"/>
      <c r="FL12" s="67" t="s">
        <v>1326</v>
      </c>
      <c r="FM12" s="67"/>
      <c r="FN12" s="67"/>
      <c r="FO12" s="113" t="s">
        <v>712</v>
      </c>
      <c r="FP12" s="113"/>
      <c r="FQ12" s="113"/>
      <c r="FR12" s="67" t="s">
        <v>1333</v>
      </c>
      <c r="FS12" s="67"/>
      <c r="FT12" s="67"/>
      <c r="FU12" s="67" t="s">
        <v>1335</v>
      </c>
      <c r="FV12" s="67"/>
      <c r="FW12" s="67"/>
      <c r="FX12" s="67" t="s">
        <v>717</v>
      </c>
      <c r="FY12" s="67"/>
      <c r="FZ12" s="67"/>
      <c r="GA12" s="67" t="s">
        <v>1337</v>
      </c>
      <c r="GB12" s="67"/>
      <c r="GC12" s="67"/>
      <c r="GD12" s="67" t="s">
        <v>1339</v>
      </c>
      <c r="GE12" s="67"/>
      <c r="GF12" s="67"/>
      <c r="GG12" s="67" t="s">
        <v>1343</v>
      </c>
      <c r="GH12" s="67"/>
      <c r="GI12" s="67"/>
      <c r="GJ12" s="69" t="s">
        <v>1344</v>
      </c>
      <c r="GK12" s="69"/>
      <c r="GL12" s="69"/>
      <c r="GM12" s="67" t="s">
        <v>725</v>
      </c>
      <c r="GN12" s="67"/>
      <c r="GO12" s="67"/>
      <c r="GP12" s="67" t="s">
        <v>1350</v>
      </c>
      <c r="GQ12" s="67"/>
      <c r="GR12" s="67"/>
      <c r="GS12" s="67" t="s">
        <v>1356</v>
      </c>
      <c r="GT12" s="67"/>
      <c r="GU12" s="67"/>
      <c r="GV12" s="67" t="s">
        <v>1357</v>
      </c>
      <c r="GW12" s="67"/>
      <c r="GX12" s="67"/>
      <c r="GY12" s="67" t="s">
        <v>730</v>
      </c>
      <c r="GZ12" s="67"/>
      <c r="HA12" s="67"/>
      <c r="HB12" s="67" t="s">
        <v>731</v>
      </c>
      <c r="HC12" s="67"/>
      <c r="HD12" s="67"/>
      <c r="HE12" s="67" t="s">
        <v>734</v>
      </c>
      <c r="HF12" s="67"/>
      <c r="HG12" s="67"/>
      <c r="HH12" s="67" t="s">
        <v>1368</v>
      </c>
      <c r="HI12" s="67"/>
      <c r="HJ12" s="67"/>
      <c r="HK12" s="67" t="s">
        <v>1374</v>
      </c>
      <c r="HL12" s="67"/>
      <c r="HM12" s="67"/>
      <c r="HN12" s="67" t="s">
        <v>1376</v>
      </c>
      <c r="HO12" s="67"/>
      <c r="HP12" s="67"/>
      <c r="HQ12" s="67" t="s">
        <v>1379</v>
      </c>
      <c r="HR12" s="67"/>
      <c r="HS12" s="67"/>
      <c r="HT12" s="67" t="s">
        <v>743</v>
      </c>
      <c r="HU12" s="67"/>
      <c r="HV12" s="67"/>
      <c r="HW12" s="67" t="s">
        <v>605</v>
      </c>
      <c r="HX12" s="67"/>
      <c r="HY12" s="67"/>
      <c r="HZ12" s="67" t="s">
        <v>1385</v>
      </c>
      <c r="IA12" s="67"/>
      <c r="IB12" s="67"/>
      <c r="IC12" s="67" t="s">
        <v>1388</v>
      </c>
      <c r="ID12" s="67"/>
      <c r="IE12" s="67"/>
      <c r="IF12" s="67" t="s">
        <v>749</v>
      </c>
      <c r="IG12" s="67"/>
      <c r="IH12" s="67"/>
      <c r="II12" s="67" t="s">
        <v>1392</v>
      </c>
      <c r="IJ12" s="67"/>
      <c r="IK12" s="67"/>
      <c r="IL12" s="67" t="s">
        <v>1393</v>
      </c>
      <c r="IM12" s="67"/>
      <c r="IN12" s="67"/>
      <c r="IO12" s="67" t="s">
        <v>1398</v>
      </c>
      <c r="IP12" s="67"/>
      <c r="IQ12" s="67"/>
      <c r="IR12" s="67" t="s">
        <v>753</v>
      </c>
      <c r="IS12" s="67"/>
      <c r="IT12" s="67"/>
    </row>
    <row r="13" spans="1:254" ht="131.25" customHeight="1" x14ac:dyDescent="0.25">
      <c r="A13" s="70"/>
      <c r="B13" s="70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6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6" t="s">
        <v>1358</v>
      </c>
      <c r="GW13" s="46" t="s">
        <v>1359</v>
      </c>
      <c r="GX13" s="46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1370</v>
      </c>
      <c r="HI13" s="46" t="s">
        <v>1371</v>
      </c>
      <c r="HJ13" s="46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63" t="s">
        <v>171</v>
      </c>
      <c r="B39" s="64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65" t="s">
        <v>792</v>
      </c>
      <c r="B40" s="6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6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6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6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6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6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6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6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6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6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6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6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6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6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6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6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Юлия</cp:lastModifiedBy>
  <dcterms:created xsi:type="dcterms:W3CDTF">2022-12-22T06:57:03Z</dcterms:created>
  <dcterms:modified xsi:type="dcterms:W3CDTF">2023-09-20T10:22:10Z</dcterms:modified>
</cp:coreProperties>
</file>