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56"/>
  </bookViews>
  <sheets>
    <sheet name="ортаңғы топ" sheetId="3" r:id="rId1"/>
  </sheet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32" i="3"/>
  <c r="CF32"/>
  <c r="K53"/>
  <c r="G50"/>
  <c r="K52"/>
  <c r="J52"/>
  <c r="D57"/>
  <c r="D56"/>
  <c r="D55"/>
  <c r="D54"/>
  <c r="M50"/>
  <c r="L50" s="1"/>
  <c r="L51"/>
  <c r="L52"/>
  <c r="H50"/>
  <c r="H51"/>
  <c r="H52"/>
  <c r="H53"/>
  <c r="F51"/>
  <c r="F52"/>
  <c r="F53"/>
  <c r="F50"/>
  <c r="D52"/>
  <c r="D46"/>
  <c r="D47"/>
  <c r="D48"/>
  <c r="D45"/>
  <c r="H42"/>
  <c r="H43"/>
  <c r="H44"/>
  <c r="H41"/>
  <c r="F42"/>
  <c r="F43"/>
  <c r="F44"/>
  <c r="F41"/>
  <c r="D42"/>
  <c r="D43"/>
  <c r="D44"/>
  <c r="D41"/>
  <c r="D39"/>
  <c r="D37"/>
  <c r="D38"/>
  <c r="D36"/>
  <c r="FD32"/>
  <c r="FC32"/>
  <c r="FA32"/>
  <c r="EZ32"/>
  <c r="ET32"/>
  <c r="EU32"/>
  <c r="ER32"/>
  <c r="DP32"/>
  <c r="DQ32"/>
  <c r="DH32"/>
  <c r="CS32"/>
  <c r="CR32"/>
  <c r="CA32"/>
  <c r="BZ32"/>
  <c r="BX32"/>
  <c r="BW32"/>
  <c r="BR32"/>
  <c r="BQ32"/>
  <c r="BI32"/>
  <c r="BH32"/>
  <c r="AT32"/>
  <c r="AS32"/>
  <c r="AN32"/>
  <c r="AM32"/>
  <c r="AB32"/>
  <c r="AA32"/>
  <c r="Y32"/>
  <c r="X32"/>
  <c r="J32"/>
  <c r="I32"/>
  <c r="G32"/>
  <c r="F32"/>
  <c r="D32"/>
  <c r="C32"/>
  <c r="S32"/>
  <c r="R32"/>
  <c r="L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D33"/>
  <c r="CE33"/>
  <c r="CG33"/>
  <c r="CH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C33"/>
  <c r="FI32"/>
  <c r="FF32"/>
  <c r="EW32"/>
  <c r="EQ32"/>
  <c r="EN32"/>
  <c r="EK32"/>
  <c r="EH32"/>
  <c r="EE32"/>
  <c r="EB32"/>
  <c r="DY32"/>
  <c r="DV32"/>
  <c r="DS32"/>
  <c r="DM32"/>
  <c r="DJ32"/>
  <c r="DD32"/>
  <c r="DA32"/>
  <c r="CX32"/>
  <c r="CU32"/>
  <c r="CO32"/>
  <c r="CL32"/>
  <c r="CI32"/>
  <c r="CI33" s="1"/>
  <c r="CF33"/>
  <c r="CC32"/>
  <c r="CC33" s="1"/>
  <c r="BT32"/>
  <c r="BN32"/>
  <c r="BK32"/>
  <c r="BE32"/>
  <c r="BB32"/>
  <c r="AY32"/>
  <c r="AV32"/>
  <c r="AP32"/>
  <c r="AJ32"/>
  <c r="AG32"/>
  <c r="AD32"/>
  <c r="U32"/>
  <c r="O32"/>
  <c r="E32" l="1"/>
  <c r="H32"/>
  <c r="K32"/>
  <c r="M32"/>
  <c r="N32"/>
  <c r="P32"/>
  <c r="Q32"/>
  <c r="T32"/>
  <c r="V32"/>
  <c r="W32"/>
  <c r="Z32"/>
  <c r="AC32"/>
  <c r="AE32"/>
  <c r="AF32"/>
  <c r="AH32"/>
  <c r="AI32"/>
  <c r="AK32"/>
  <c r="AL32"/>
  <c r="AO32"/>
  <c r="AQ32"/>
  <c r="AR32"/>
  <c r="AU32"/>
  <c r="AW32"/>
  <c r="AX32"/>
  <c r="AZ32"/>
  <c r="BA32"/>
  <c r="BC32"/>
  <c r="BD32"/>
  <c r="BF32"/>
  <c r="BG32"/>
  <c r="BJ32"/>
  <c r="BL32"/>
  <c r="BM32"/>
  <c r="BO32"/>
  <c r="BP32"/>
  <c r="BS32"/>
  <c r="BU32"/>
  <c r="BV32"/>
  <c r="BY32"/>
  <c r="CB32"/>
  <c r="CD32"/>
  <c r="CE32"/>
  <c r="CH32"/>
  <c r="CJ32"/>
  <c r="CK32"/>
  <c r="CM32"/>
  <c r="CN32"/>
  <c r="CP32"/>
  <c r="CQ32"/>
  <c r="CT32"/>
  <c r="CV32"/>
  <c r="CW32"/>
  <c r="CY32"/>
  <c r="CZ32"/>
  <c r="DB32"/>
  <c r="DC32"/>
  <c r="DE32"/>
  <c r="DF32"/>
  <c r="DG32"/>
  <c r="DI32"/>
  <c r="DK32"/>
  <c r="DL32"/>
  <c r="DN32"/>
  <c r="DO32"/>
  <c r="DR32"/>
  <c r="DT32"/>
  <c r="DU32"/>
  <c r="DW32"/>
  <c r="DX32"/>
  <c r="DZ32"/>
  <c r="EA32"/>
  <c r="EC32"/>
  <c r="ED32"/>
  <c r="EF32"/>
  <c r="EG32"/>
  <c r="EI32"/>
  <c r="EJ32"/>
  <c r="EL32"/>
  <c r="EM32"/>
  <c r="EO32"/>
  <c r="EP32"/>
  <c r="ES32"/>
  <c r="EV32"/>
  <c r="EX32"/>
  <c r="EY32"/>
  <c r="FB32"/>
  <c r="FE32"/>
  <c r="FG32"/>
  <c r="FH32"/>
  <c r="FJ32"/>
  <c r="FK32"/>
  <c r="E56" l="1"/>
  <c r="E55"/>
  <c r="E54"/>
  <c r="M51"/>
  <c r="M52"/>
  <c r="I50"/>
  <c r="I51"/>
  <c r="I52"/>
  <c r="G51"/>
  <c r="G52"/>
  <c r="E50"/>
  <c r="D50" s="1"/>
  <c r="E51"/>
  <c r="D51" s="1"/>
  <c r="E52"/>
  <c r="E45"/>
  <c r="E46"/>
  <c r="E47"/>
  <c r="I41"/>
  <c r="I42"/>
  <c r="I43"/>
  <c r="G41"/>
  <c r="G42"/>
  <c r="G43"/>
  <c r="E41"/>
  <c r="E42"/>
  <c r="E43"/>
  <c r="E36"/>
  <c r="E37"/>
  <c r="E38"/>
  <c r="E57" l="1"/>
  <c r="M53"/>
  <c r="L53" s="1"/>
  <c r="I53"/>
  <c r="G53"/>
  <c r="E48"/>
  <c r="E53"/>
  <c r="D53" s="1"/>
  <c r="I44"/>
  <c r="G44"/>
  <c r="E39"/>
  <c r="E44"/>
</calcChain>
</file>

<file path=xl/sharedStrings.xml><?xml version="1.0" encoding="utf-8"?>
<sst xmlns="http://schemas.openxmlformats.org/spreadsheetml/2006/main" count="366" uniqueCount="326">
  <si>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</si>
  <si>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</si>
  <si>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</si>
  <si>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</si>
  <si>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</si>
  <si>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</si>
  <si>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</si>
  <si>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</si>
  <si>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</si>
  <si>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</si>
  <si>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</si>
  <si>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</si>
  <si>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</si>
  <si>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</si>
  <si>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</si>
  <si>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</si>
  <si>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</si>
  <si>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</si>
  <si>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</si>
  <si>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</si>
  <si>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</si>
  <si>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</si>
  <si>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</si>
  <si>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</si>
  <si>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</si>
  <si>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</si>
  <si>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</si>
  <si>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</si>
  <si>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</si>
  <si>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</si>
  <si>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</si>
  <si>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</si>
  <si>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</si>
  <si>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</si>
  <si>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</si>
  <si>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</si>
  <si>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</si>
  <si>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</si>
  <si>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</si>
  <si>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</si>
  <si>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</si>
  <si>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</si>
  <si>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</si>
  <si>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</si>
  <si>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</si>
  <si>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</si>
  <si>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</si>
  <si>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</si>
  <si>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</si>
  <si>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</si>
  <si>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</si>
  <si>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</si>
  <si>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</si>
  <si>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</si>
  <si>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</si>
  <si>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</si>
  <si>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</si>
  <si>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</si>
  <si>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</si>
  <si>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</si>
  <si>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</si>
  <si>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</si>
  <si>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</si>
  <si>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</si>
  <si>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</si>
  <si>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</si>
  <si>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</si>
  <si>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</si>
  <si>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</si>
  <si>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</si>
  <si>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</si>
  <si>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</si>
  <si>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</si>
  <si>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</si>
  <si>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</si>
  <si>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</si>
  <si>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</si>
  <si>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</si>
  <si>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</si>
  <si>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</si>
  <si>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</si>
  <si>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</si>
  <si>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</si>
  <si>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</si>
  <si>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</si>
  <si>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</si>
  <si>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</si>
  <si>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</si>
  <si>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</si>
  <si>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</si>
  <si>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</si>
  <si>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</si>
  <si>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</si>
  <si>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</si>
  <si>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</si>
  <si>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</si>
  <si>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</si>
  <si>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</si>
  <si>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</si>
  <si>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</si>
  <si>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</si>
  <si>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</si>
  <si>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</si>
  <si>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</si>
  <si>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</si>
  <si>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</si>
  <si>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</si>
  <si>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</si>
  <si>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</si>
  <si>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</si>
  <si>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</si>
  <si>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</si>
  <si>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</si>
  <si>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</si>
  <si>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</si>
  <si>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</si>
  <si>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</si>
  <si>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</si>
  <si>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</si>
  <si>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</si>
  <si>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</si>
  <si>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</si>
  <si>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</si>
  <si>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</si>
  <si>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</si>
  <si>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</si>
  <si>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</si>
  <si>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</si>
  <si>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</si>
  <si>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</si>
  <si>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</si>
  <si>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</si>
  <si>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</si>
  <si>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</si>
  <si>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</si>
  <si>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</si>
  <si>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</si>
  <si>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</si>
  <si>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</si>
  <si>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</si>
  <si>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</si>
  <si>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</si>
  <si>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</si>
  <si>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</si>
  <si>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</si>
  <si>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</si>
  <si>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</si>
  <si>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</si>
  <si>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</si>
  <si>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</si>
  <si>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</si>
  <si>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</si>
  <si>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</si>
  <si>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</si>
  <si>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</si>
  <si>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</si>
  <si>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</si>
  <si>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</si>
  <si>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</si>
  <si>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</si>
  <si>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</si>
  <si>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</si>
  <si>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</si>
  <si>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</si>
  <si>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</si>
  <si>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</si>
  <si>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</si>
  <si>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</si>
  <si>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</si>
  <si>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</si>
  <si>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</si>
  <si>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</si>
  <si>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</si>
  <si>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</si>
  <si>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</si>
  <si>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</si>
  <si>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</si>
  <si>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</si>
  <si>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</si>
  <si>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</si>
  <si>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</si>
  <si>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</si>
  <si>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</si>
  <si>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</si>
  <si>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</si>
  <si>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</si>
  <si>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</si>
  <si>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</si>
  <si>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</si>
  <si>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</si>
  <si>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</si>
  <si>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</si>
  <si>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</si>
  <si>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</si>
  <si>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</si>
  <si>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</si>
  <si>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</si>
  <si>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</si>
  <si>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</si>
  <si>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</si>
  <si>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</si>
  <si>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</si>
  <si>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</si>
  <si>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</si>
  <si>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</si>
  <si>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</si>
  <si>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</si>
  <si>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</si>
  <si>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</si>
  <si>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</si>
  <si>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</si>
  <si>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</si>
  <si>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</si>
  <si>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</si>
  <si>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</si>
  <si>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</si>
  <si>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</si>
  <si>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</si>
  <si>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</si>
  <si>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</si>
  <si>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</si>
  <si>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</si>
  <si>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</si>
  <si>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</si>
  <si>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</si>
  <si>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</si>
  <si>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</si>
  <si>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</si>
  <si>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</si>
  <si>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</si>
  <si>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</si>
  <si>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</si>
  <si>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</si>
  <si>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</si>
  <si>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</si>
  <si>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</si>
  <si>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</si>
  <si>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</si>
  <si>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</si>
  <si>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</si>
  <si>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</si>
  <si>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</si>
  <si>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</si>
  <si>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</si>
  <si>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</si>
  <si>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</si>
  <si>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</si>
  <si>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</si>
  <si>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</si>
  <si>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</si>
  <si>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</si>
  <si>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</si>
  <si>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</si>
  <si>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</si>
  <si>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</si>
  <si>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</si>
  <si>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</si>
  <si>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</si>
  <si>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</si>
  <si>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</si>
  <si>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</si>
  <si>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</si>
  <si>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</si>
  <si>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</si>
  <si>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</si>
  <si>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</si>
  <si>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</si>
  <si>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</si>
  <si>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</si>
  <si>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</si>
  <si>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</si>
  <si>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</si>
  <si>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</si>
  <si>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</si>
  <si>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</si>
  <si>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</si>
  <si>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</si>
  <si>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</si>
  <si>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</si>
  <si>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</si>
  <si>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</si>
  <si>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</si>
  <si>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</si>
  <si>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</si>
  <si>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</si>
  <si>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</si>
  <si>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</si>
  <si>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</si>
  <si>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</si>
  <si>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</si>
  <si>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</si>
  <si>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</si>
  <si>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</si>
  <si>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</si>
  <si>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</si>
  <si>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</si>
  <si>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</si>
  <si>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</si>
  <si>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</si>
  <si>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</si>
  <si>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</si>
  <si>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</si>
  <si>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</si>
  <si>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</si>
  <si>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</si>
  <si>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</si>
  <si>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</si>
  <si>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</si>
  <si>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 Раяна</t>
  </si>
  <si>
    <t>Зайнулда Әдемі</t>
  </si>
  <si>
    <t>Кәдірқан Жасұлан</t>
  </si>
  <si>
    <t>Мирхатұлы Арафат</t>
  </si>
  <si>
    <t>Мустафаева Аружан</t>
  </si>
  <si>
    <t>Нағашыбай Айерке</t>
  </si>
  <si>
    <t>Нуржан  Мухамеджан</t>
  </si>
  <si>
    <t>Нұрболұлы Бағдәулет</t>
  </si>
  <si>
    <t>Шегебаева Айару</t>
  </si>
  <si>
    <t>Еркенова Раяна</t>
  </si>
  <si>
    <t>Талғат Асмира</t>
  </si>
  <si>
    <t>Асқарова Аяла</t>
  </si>
  <si>
    <t>Адильбекова Мадина</t>
  </si>
  <si>
    <t>Қаратай Еларыс</t>
  </si>
  <si>
    <t>Қайырбай Арсен</t>
  </si>
  <si>
    <t>Қуаныш Аяла</t>
  </si>
  <si>
    <t>Төлеген Думан</t>
  </si>
  <si>
    <t>Муратов Райым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</si>
</sst>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topLeftCell="A29" zoomScale="78" zoomScaleNormal="78" workbookViewId="0">
      <selection activeCell="CF28" sqref="CF28"/>
    </sheetView>
  </sheetViews>
  <sheetFormatPr defaultRowHeight="14.4"/>
  <cols>
    <col min="2" max="2" width="30.33203125" customWidth="1"/>
  </cols>
  <sheetData>
    <row r="1" spans="1:254" ht="15.6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66" t="s">
        <v>211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5"/>
      <c r="S2" s="5"/>
      <c r="T2" s="5"/>
      <c r="U2" s="5"/>
      <c r="V2" s="5"/>
      <c r="FI2" s="56" t="s">
        <v>306</v>
      </c>
      <c r="FJ2" s="56"/>
    </row>
    <row r="3" spans="1:25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3" t="s">
        <v>0</v>
      </c>
      <c r="B4" s="53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40" t="s">
        <v>2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2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3" t="s">
        <v>25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5"/>
      <c r="EW4" s="38" t="s">
        <v>29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>
      <c r="A5" s="53"/>
      <c r="B5" s="53"/>
      <c r="C5" s="46" t="s">
        <v>14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12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104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6" t="s">
        <v>105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33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7" t="s">
        <v>272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34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8" t="s">
        <v>35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7" t="s">
        <v>27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39" t="s">
        <v>30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6" hidden="1">
      <c r="A6" s="53"/>
      <c r="B6" s="5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>
      <c r="A7" s="53"/>
      <c r="B7" s="5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>
      <c r="A8" s="53"/>
      <c r="B8" s="53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>
      <c r="A9" s="53"/>
      <c r="B9" s="53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>
      <c r="A10" s="53"/>
      <c r="B10" s="53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>
      <c r="A11" s="53"/>
      <c r="B11" s="53"/>
      <c r="C11" s="46" t="s">
        <v>53</v>
      </c>
      <c r="D11" s="46" t="s">
        <v>5</v>
      </c>
      <c r="E11" s="46" t="s">
        <v>6</v>
      </c>
      <c r="F11" s="46" t="s">
        <v>92</v>
      </c>
      <c r="G11" s="46" t="s">
        <v>7</v>
      </c>
      <c r="H11" s="46" t="s">
        <v>8</v>
      </c>
      <c r="I11" s="46" t="s">
        <v>54</v>
      </c>
      <c r="J11" s="46" t="s">
        <v>9</v>
      </c>
      <c r="K11" s="46" t="s">
        <v>10</v>
      </c>
      <c r="L11" s="46" t="s">
        <v>55</v>
      </c>
      <c r="M11" s="46" t="s">
        <v>9</v>
      </c>
      <c r="N11" s="46" t="s">
        <v>10</v>
      </c>
      <c r="O11" s="46" t="s">
        <v>56</v>
      </c>
      <c r="P11" s="46" t="s">
        <v>11</v>
      </c>
      <c r="Q11" s="46" t="s">
        <v>4</v>
      </c>
      <c r="R11" s="46" t="s">
        <v>57</v>
      </c>
      <c r="S11" s="46"/>
      <c r="T11" s="46"/>
      <c r="U11" s="46" t="s">
        <v>231</v>
      </c>
      <c r="V11" s="46"/>
      <c r="W11" s="46"/>
      <c r="X11" s="46" t="s">
        <v>232</v>
      </c>
      <c r="Y11" s="46"/>
      <c r="Z11" s="46"/>
      <c r="AA11" s="39" t="s">
        <v>233</v>
      </c>
      <c r="AB11" s="39"/>
      <c r="AC11" s="39"/>
      <c r="AD11" s="46" t="s">
        <v>58</v>
      </c>
      <c r="AE11" s="46"/>
      <c r="AF11" s="46"/>
      <c r="AG11" s="46" t="s">
        <v>59</v>
      </c>
      <c r="AH11" s="46"/>
      <c r="AI11" s="46"/>
      <c r="AJ11" s="39" t="s">
        <v>60</v>
      </c>
      <c r="AK11" s="39"/>
      <c r="AL11" s="39"/>
      <c r="AM11" s="46" t="s">
        <v>61</v>
      </c>
      <c r="AN11" s="46"/>
      <c r="AO11" s="46"/>
      <c r="AP11" s="46" t="s">
        <v>62</v>
      </c>
      <c r="AQ11" s="46"/>
      <c r="AR11" s="46"/>
      <c r="AS11" s="46" t="s">
        <v>63</v>
      </c>
      <c r="AT11" s="46"/>
      <c r="AU11" s="46"/>
      <c r="AV11" s="46" t="s">
        <v>64</v>
      </c>
      <c r="AW11" s="46"/>
      <c r="AX11" s="46"/>
      <c r="AY11" s="46" t="s">
        <v>93</v>
      </c>
      <c r="AZ11" s="46"/>
      <c r="BA11" s="46"/>
      <c r="BB11" s="46" t="s">
        <v>65</v>
      </c>
      <c r="BC11" s="46"/>
      <c r="BD11" s="46"/>
      <c r="BE11" s="46" t="s">
        <v>255</v>
      </c>
      <c r="BF11" s="46"/>
      <c r="BG11" s="46"/>
      <c r="BH11" s="46" t="s">
        <v>66</v>
      </c>
      <c r="BI11" s="46"/>
      <c r="BJ11" s="46"/>
      <c r="BK11" s="39" t="s">
        <v>67</v>
      </c>
      <c r="BL11" s="39"/>
      <c r="BM11" s="39"/>
      <c r="BN11" s="39" t="s">
        <v>94</v>
      </c>
      <c r="BO11" s="39"/>
      <c r="BP11" s="39"/>
      <c r="BQ11" s="39" t="s">
        <v>68</v>
      </c>
      <c r="BR11" s="39"/>
      <c r="BS11" s="39"/>
      <c r="BT11" s="39" t="s">
        <v>69</v>
      </c>
      <c r="BU11" s="39"/>
      <c r="BV11" s="39"/>
      <c r="BW11" s="39" t="s">
        <v>70</v>
      </c>
      <c r="BX11" s="39"/>
      <c r="BY11" s="39"/>
      <c r="BZ11" s="39" t="s">
        <v>71</v>
      </c>
      <c r="CA11" s="39"/>
      <c r="CB11" s="39"/>
      <c r="CC11" s="39" t="s">
        <v>95</v>
      </c>
      <c r="CD11" s="39"/>
      <c r="CE11" s="39"/>
      <c r="CF11" s="39" t="s">
        <v>72</v>
      </c>
      <c r="CG11" s="39"/>
      <c r="CH11" s="39"/>
      <c r="CI11" s="39" t="s">
        <v>73</v>
      </c>
      <c r="CJ11" s="39"/>
      <c r="CK11" s="39"/>
      <c r="CL11" s="39" t="s">
        <v>74</v>
      </c>
      <c r="CM11" s="39"/>
      <c r="CN11" s="39"/>
      <c r="CO11" s="39" t="s">
        <v>75</v>
      </c>
      <c r="CP11" s="39"/>
      <c r="CQ11" s="39"/>
      <c r="CR11" s="39" t="s">
        <v>76</v>
      </c>
      <c r="CS11" s="39"/>
      <c r="CT11" s="39"/>
      <c r="CU11" s="39" t="s">
        <v>77</v>
      </c>
      <c r="CV11" s="39"/>
      <c r="CW11" s="39"/>
      <c r="CX11" s="39" t="s">
        <v>78</v>
      </c>
      <c r="CY11" s="39"/>
      <c r="CZ11" s="39"/>
      <c r="DA11" s="39" t="s">
        <v>79</v>
      </c>
      <c r="DB11" s="39"/>
      <c r="DC11" s="39"/>
      <c r="DD11" s="39" t="s">
        <v>80</v>
      </c>
      <c r="DE11" s="39"/>
      <c r="DF11" s="39"/>
      <c r="DG11" s="39" t="s">
        <v>96</v>
      </c>
      <c r="DH11" s="39"/>
      <c r="DI11" s="39"/>
      <c r="DJ11" s="39" t="s">
        <v>81</v>
      </c>
      <c r="DK11" s="39"/>
      <c r="DL11" s="39"/>
      <c r="DM11" s="39" t="s">
        <v>82</v>
      </c>
      <c r="DN11" s="39"/>
      <c r="DO11" s="39"/>
      <c r="DP11" s="39" t="s">
        <v>83</v>
      </c>
      <c r="DQ11" s="39"/>
      <c r="DR11" s="39"/>
      <c r="DS11" s="39" t="s">
        <v>84</v>
      </c>
      <c r="DT11" s="39"/>
      <c r="DU11" s="39"/>
      <c r="DV11" s="39" t="s">
        <v>85</v>
      </c>
      <c r="DW11" s="39"/>
      <c r="DX11" s="39"/>
      <c r="DY11" s="39" t="s">
        <v>86</v>
      </c>
      <c r="DZ11" s="39"/>
      <c r="EA11" s="39"/>
      <c r="EB11" s="39" t="s">
        <v>87</v>
      </c>
      <c r="EC11" s="39"/>
      <c r="ED11" s="39"/>
      <c r="EE11" s="39" t="s">
        <v>97</v>
      </c>
      <c r="EF11" s="39"/>
      <c r="EG11" s="39"/>
      <c r="EH11" s="39" t="s">
        <v>98</v>
      </c>
      <c r="EI11" s="39"/>
      <c r="EJ11" s="39"/>
      <c r="EK11" s="39" t="s">
        <v>99</v>
      </c>
      <c r="EL11" s="39"/>
      <c r="EM11" s="39"/>
      <c r="EN11" s="39" t="s">
        <v>100</v>
      </c>
      <c r="EO11" s="39"/>
      <c r="EP11" s="39"/>
      <c r="EQ11" s="39" t="s">
        <v>101</v>
      </c>
      <c r="ER11" s="39"/>
      <c r="ES11" s="39"/>
      <c r="ET11" s="39" t="s">
        <v>102</v>
      </c>
      <c r="EU11" s="39"/>
      <c r="EV11" s="39"/>
      <c r="EW11" s="39" t="s">
        <v>88</v>
      </c>
      <c r="EX11" s="39"/>
      <c r="EY11" s="39"/>
      <c r="EZ11" s="39" t="s">
        <v>103</v>
      </c>
      <c r="FA11" s="39"/>
      <c r="FB11" s="39"/>
      <c r="FC11" s="39" t="s">
        <v>89</v>
      </c>
      <c r="FD11" s="39"/>
      <c r="FE11" s="39"/>
      <c r="FF11" s="39" t="s">
        <v>90</v>
      </c>
      <c r="FG11" s="39"/>
      <c r="FH11" s="39"/>
      <c r="FI11" s="39" t="s">
        <v>91</v>
      </c>
      <c r="FJ11" s="39"/>
      <c r="FK11" s="39"/>
    </row>
    <row r="12" spans="1:254" ht="79.5" customHeight="1">
      <c r="A12" s="53"/>
      <c r="B12" s="53"/>
      <c r="C12" s="49" t="s">
        <v>213</v>
      </c>
      <c r="D12" s="49"/>
      <c r="E12" s="49"/>
      <c r="F12" s="49" t="s">
        <v>217</v>
      </c>
      <c r="G12" s="49"/>
      <c r="H12" s="49"/>
      <c r="I12" s="49" t="s">
        <v>221</v>
      </c>
      <c r="J12" s="49"/>
      <c r="K12" s="49"/>
      <c r="L12" s="49" t="s">
        <v>225</v>
      </c>
      <c r="M12" s="49"/>
      <c r="N12" s="49"/>
      <c r="O12" s="49" t="s">
        <v>227</v>
      </c>
      <c r="P12" s="49"/>
      <c r="Q12" s="49"/>
      <c r="R12" s="49" t="s">
        <v>230</v>
      </c>
      <c r="S12" s="49"/>
      <c r="T12" s="49"/>
      <c r="U12" s="49" t="s">
        <v>110</v>
      </c>
      <c r="V12" s="49"/>
      <c r="W12" s="49"/>
      <c r="X12" s="49" t="s">
        <v>113</v>
      </c>
      <c r="Y12" s="49"/>
      <c r="Z12" s="49"/>
      <c r="AA12" s="49" t="s">
        <v>234</v>
      </c>
      <c r="AB12" s="49"/>
      <c r="AC12" s="49"/>
      <c r="AD12" s="49" t="s">
        <v>238</v>
      </c>
      <c r="AE12" s="49"/>
      <c r="AF12" s="49"/>
      <c r="AG12" s="49" t="s">
        <v>239</v>
      </c>
      <c r="AH12" s="49"/>
      <c r="AI12" s="49"/>
      <c r="AJ12" s="49" t="s">
        <v>243</v>
      </c>
      <c r="AK12" s="49"/>
      <c r="AL12" s="49"/>
      <c r="AM12" s="49" t="s">
        <v>247</v>
      </c>
      <c r="AN12" s="49"/>
      <c r="AO12" s="49"/>
      <c r="AP12" s="49" t="s">
        <v>251</v>
      </c>
      <c r="AQ12" s="49"/>
      <c r="AR12" s="49"/>
      <c r="AS12" s="49" t="s">
        <v>252</v>
      </c>
      <c r="AT12" s="49"/>
      <c r="AU12" s="49"/>
      <c r="AV12" s="49" t="s">
        <v>256</v>
      </c>
      <c r="AW12" s="49"/>
      <c r="AX12" s="49"/>
      <c r="AY12" s="49" t="s">
        <v>257</v>
      </c>
      <c r="AZ12" s="49"/>
      <c r="BA12" s="49"/>
      <c r="BB12" s="49" t="s">
        <v>258</v>
      </c>
      <c r="BC12" s="49"/>
      <c r="BD12" s="49"/>
      <c r="BE12" s="49" t="s">
        <v>259</v>
      </c>
      <c r="BF12" s="49"/>
      <c r="BG12" s="49"/>
      <c r="BH12" s="49" t="s">
        <v>260</v>
      </c>
      <c r="BI12" s="49"/>
      <c r="BJ12" s="49"/>
      <c r="BK12" s="49" t="s">
        <v>126</v>
      </c>
      <c r="BL12" s="49"/>
      <c r="BM12" s="49"/>
      <c r="BN12" s="49" t="s">
        <v>128</v>
      </c>
      <c r="BO12" s="49"/>
      <c r="BP12" s="49"/>
      <c r="BQ12" s="49" t="s">
        <v>264</v>
      </c>
      <c r="BR12" s="49"/>
      <c r="BS12" s="49"/>
      <c r="BT12" s="49" t="s">
        <v>265</v>
      </c>
      <c r="BU12" s="49"/>
      <c r="BV12" s="49"/>
      <c r="BW12" s="49" t="s">
        <v>266</v>
      </c>
      <c r="BX12" s="49"/>
      <c r="BY12" s="49"/>
      <c r="BZ12" s="49" t="s">
        <v>267</v>
      </c>
      <c r="CA12" s="49"/>
      <c r="CB12" s="49"/>
      <c r="CC12" s="49" t="s">
        <v>138</v>
      </c>
      <c r="CD12" s="49"/>
      <c r="CE12" s="49"/>
      <c r="CF12" s="50" t="s">
        <v>141</v>
      </c>
      <c r="CG12" s="50"/>
      <c r="CH12" s="50"/>
      <c r="CI12" s="49" t="s">
        <v>145</v>
      </c>
      <c r="CJ12" s="49"/>
      <c r="CK12" s="49"/>
      <c r="CL12" s="49" t="s">
        <v>305</v>
      </c>
      <c r="CM12" s="49"/>
      <c r="CN12" s="49"/>
      <c r="CO12" s="49" t="s">
        <v>151</v>
      </c>
      <c r="CP12" s="49"/>
      <c r="CQ12" s="49"/>
      <c r="CR12" s="50" t="s">
        <v>154</v>
      </c>
      <c r="CS12" s="50"/>
      <c r="CT12" s="50"/>
      <c r="CU12" s="49" t="s">
        <v>157</v>
      </c>
      <c r="CV12" s="49"/>
      <c r="CW12" s="49"/>
      <c r="CX12" s="49" t="s">
        <v>159</v>
      </c>
      <c r="CY12" s="49"/>
      <c r="CZ12" s="49"/>
      <c r="DA12" s="49" t="s">
        <v>163</v>
      </c>
      <c r="DB12" s="49"/>
      <c r="DC12" s="49"/>
      <c r="DD12" s="50" t="s">
        <v>167</v>
      </c>
      <c r="DE12" s="50"/>
      <c r="DF12" s="50"/>
      <c r="DG12" s="50" t="s">
        <v>169</v>
      </c>
      <c r="DH12" s="50"/>
      <c r="DI12" s="50"/>
      <c r="DJ12" s="50" t="s">
        <v>173</v>
      </c>
      <c r="DK12" s="50"/>
      <c r="DL12" s="50"/>
      <c r="DM12" s="50" t="s">
        <v>177</v>
      </c>
      <c r="DN12" s="50"/>
      <c r="DO12" s="50"/>
      <c r="DP12" s="50" t="s">
        <v>181</v>
      </c>
      <c r="DQ12" s="50"/>
      <c r="DR12" s="50"/>
      <c r="DS12" s="50" t="s">
        <v>184</v>
      </c>
      <c r="DT12" s="50"/>
      <c r="DU12" s="50"/>
      <c r="DV12" s="50" t="s">
        <v>187</v>
      </c>
      <c r="DW12" s="50"/>
      <c r="DX12" s="50"/>
      <c r="DY12" s="50" t="s">
        <v>191</v>
      </c>
      <c r="DZ12" s="50"/>
      <c r="EA12" s="50"/>
      <c r="EB12" s="50" t="s">
        <v>193</v>
      </c>
      <c r="EC12" s="50"/>
      <c r="ED12" s="50"/>
      <c r="EE12" s="50" t="s">
        <v>276</v>
      </c>
      <c r="EF12" s="50"/>
      <c r="EG12" s="50"/>
      <c r="EH12" s="50" t="s">
        <v>195</v>
      </c>
      <c r="EI12" s="50"/>
      <c r="EJ12" s="50"/>
      <c r="EK12" s="50" t="s">
        <v>196</v>
      </c>
      <c r="EL12" s="50"/>
      <c r="EM12" s="50"/>
      <c r="EN12" s="50" t="s">
        <v>285</v>
      </c>
      <c r="EO12" s="50"/>
      <c r="EP12" s="50"/>
      <c r="EQ12" s="50" t="s">
        <v>287</v>
      </c>
      <c r="ER12" s="50"/>
      <c r="ES12" s="50"/>
      <c r="ET12" s="50" t="s">
        <v>198</v>
      </c>
      <c r="EU12" s="50"/>
      <c r="EV12" s="50"/>
      <c r="EW12" s="50" t="s">
        <v>199</v>
      </c>
      <c r="EX12" s="50"/>
      <c r="EY12" s="50"/>
      <c r="EZ12" s="50" t="s">
        <v>291</v>
      </c>
      <c r="FA12" s="50"/>
      <c r="FB12" s="50"/>
      <c r="FC12" s="50" t="s">
        <v>295</v>
      </c>
      <c r="FD12" s="50"/>
      <c r="FE12" s="50"/>
      <c r="FF12" s="50" t="s">
        <v>297</v>
      </c>
      <c r="FG12" s="50"/>
      <c r="FH12" s="50"/>
      <c r="FI12" s="50" t="s">
        <v>301</v>
      </c>
      <c r="FJ12" s="50"/>
      <c r="FK12" s="50"/>
    </row>
    <row r="13" spans="1:254" ht="180.6">
      <c r="A13" s="53"/>
      <c r="B13" s="53"/>
      <c r="C13" s="26" t="s">
        <v>215</v>
      </c>
      <c r="D13" s="26" t="s">
        <v>214</v>
      </c>
      <c r="E13" s="26" t="s">
        <v>216</v>
      </c>
      <c r="F13" s="26" t="s">
        <v>218</v>
      </c>
      <c r="G13" s="26" t="s">
        <v>219</v>
      </c>
      <c r="H13" s="26" t="s">
        <v>220</v>
      </c>
      <c r="I13" s="26" t="s">
        <v>222</v>
      </c>
      <c r="J13" s="26" t="s">
        <v>223</v>
      </c>
      <c r="K13" s="26" t="s">
        <v>224</v>
      </c>
      <c r="L13" s="26" t="s">
        <v>226</v>
      </c>
      <c r="M13" s="26" t="s">
        <v>107</v>
      </c>
      <c r="N13" s="26" t="s">
        <v>36</v>
      </c>
      <c r="O13" s="26" t="s">
        <v>228</v>
      </c>
      <c r="P13" s="26" t="s">
        <v>229</v>
      </c>
      <c r="Q13" s="26" t="s">
        <v>106</v>
      </c>
      <c r="R13" s="26" t="s">
        <v>18</v>
      </c>
      <c r="S13" s="26" t="s">
        <v>19</v>
      </c>
      <c r="T13" s="2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235</v>
      </c>
      <c r="AB13" s="26" t="s">
        <v>236</v>
      </c>
      <c r="AC13" s="26" t="s">
        <v>237</v>
      </c>
      <c r="AD13" s="26" t="s">
        <v>18</v>
      </c>
      <c r="AE13" s="26" t="s">
        <v>120</v>
      </c>
      <c r="AF13" s="26" t="s">
        <v>20</v>
      </c>
      <c r="AG13" s="26" t="s">
        <v>240</v>
      </c>
      <c r="AH13" s="26" t="s">
        <v>241</v>
      </c>
      <c r="AI13" s="26" t="s">
        <v>242</v>
      </c>
      <c r="AJ13" s="26" t="s">
        <v>244</v>
      </c>
      <c r="AK13" s="26" t="s">
        <v>245</v>
      </c>
      <c r="AL13" s="26" t="s">
        <v>246</v>
      </c>
      <c r="AM13" s="26" t="s">
        <v>248</v>
      </c>
      <c r="AN13" s="26" t="s">
        <v>249</v>
      </c>
      <c r="AO13" s="26" t="s">
        <v>250</v>
      </c>
      <c r="AP13" s="26" t="s">
        <v>42</v>
      </c>
      <c r="AQ13" s="26" t="s">
        <v>43</v>
      </c>
      <c r="AR13" s="26" t="s">
        <v>37</v>
      </c>
      <c r="AS13" s="26" t="s">
        <v>253</v>
      </c>
      <c r="AT13" s="26" t="s">
        <v>121</v>
      </c>
      <c r="AU13" s="26" t="s">
        <v>254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261</v>
      </c>
      <c r="BO13" s="26" t="s">
        <v>262</v>
      </c>
      <c r="BP13" s="26" t="s">
        <v>263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268</v>
      </c>
      <c r="CN13" s="26" t="s">
        <v>269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270</v>
      </c>
      <c r="CW13" s="26" t="s">
        <v>271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307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273</v>
      </c>
      <c r="EB13" s="27" t="s">
        <v>194</v>
      </c>
      <c r="EC13" s="27" t="s">
        <v>274</v>
      </c>
      <c r="ED13" s="27" t="s">
        <v>275</v>
      </c>
      <c r="EE13" s="27" t="s">
        <v>277</v>
      </c>
      <c r="EF13" s="27" t="s">
        <v>278</v>
      </c>
      <c r="EG13" s="27" t="s">
        <v>279</v>
      </c>
      <c r="EH13" s="27" t="s">
        <v>16</v>
      </c>
      <c r="EI13" s="27" t="s">
        <v>280</v>
      </c>
      <c r="EJ13" s="27" t="s">
        <v>17</v>
      </c>
      <c r="EK13" s="27" t="s">
        <v>281</v>
      </c>
      <c r="EL13" s="27" t="s">
        <v>282</v>
      </c>
      <c r="EM13" s="27" t="s">
        <v>283</v>
      </c>
      <c r="EN13" s="27" t="s">
        <v>284</v>
      </c>
      <c r="EO13" s="27" t="s">
        <v>286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290</v>
      </c>
      <c r="EU13" s="27" t="s">
        <v>288</v>
      </c>
      <c r="EV13" s="27" t="s">
        <v>289</v>
      </c>
      <c r="EW13" s="27" t="s">
        <v>201</v>
      </c>
      <c r="EX13" s="27" t="s">
        <v>200</v>
      </c>
      <c r="EY13" s="27" t="s">
        <v>38</v>
      </c>
      <c r="EZ13" s="27" t="s">
        <v>292</v>
      </c>
      <c r="FA13" s="27" t="s">
        <v>293</v>
      </c>
      <c r="FB13" s="27" t="s">
        <v>294</v>
      </c>
      <c r="FC13" s="27" t="s">
        <v>108</v>
      </c>
      <c r="FD13" s="27" t="s">
        <v>296</v>
      </c>
      <c r="FE13" s="27" t="s">
        <v>49</v>
      </c>
      <c r="FF13" s="27" t="s">
        <v>298</v>
      </c>
      <c r="FG13" s="27" t="s">
        <v>299</v>
      </c>
      <c r="FH13" s="27" t="s">
        <v>300</v>
      </c>
      <c r="FI13" s="27" t="s">
        <v>302</v>
      </c>
      <c r="FJ13" s="27" t="s">
        <v>303</v>
      </c>
      <c r="FK13" s="27" t="s">
        <v>304</v>
      </c>
    </row>
    <row r="14" spans="1:254" ht="16.2" thickBot="1">
      <c r="A14" s="11">
        <v>1</v>
      </c>
      <c r="B14" s="31" t="s">
        <v>312</v>
      </c>
      <c r="C14" s="3"/>
      <c r="D14" s="3">
        <v>1</v>
      </c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>
        <v>1</v>
      </c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>
      <c r="A15" s="1">
        <v>2</v>
      </c>
      <c r="B15" s="31" t="s">
        <v>313</v>
      </c>
      <c r="C15" s="3">
        <v>1</v>
      </c>
      <c r="D15" s="3"/>
      <c r="E15" s="3"/>
      <c r="F15" s="3"/>
      <c r="G15" s="3">
        <v>1</v>
      </c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/>
      <c r="AK15" s="3">
        <v>1</v>
      </c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>
      <c r="A16" s="1">
        <v>3</v>
      </c>
      <c r="B16" s="31" t="s">
        <v>314</v>
      </c>
      <c r="C16" s="3">
        <v>1</v>
      </c>
      <c r="D16" s="3"/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>
      <c r="A17" s="1">
        <v>4</v>
      </c>
      <c r="B17" s="32" t="s">
        <v>310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>
        <v>1</v>
      </c>
      <c r="AZ17" s="3"/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/>
      <c r="DW17" s="3">
        <v>1</v>
      </c>
      <c r="DX17" s="3"/>
      <c r="DY17" s="3">
        <v>1</v>
      </c>
      <c r="DZ17" s="3"/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>
        <v>1</v>
      </c>
      <c r="ER17" s="3"/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>
      <c r="A18" s="1">
        <v>5</v>
      </c>
      <c r="B18" s="33" t="s">
        <v>318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/>
      <c r="AN18" s="3">
        <v>1</v>
      </c>
      <c r="AO18" s="3"/>
      <c r="AP18" s="3">
        <v>1</v>
      </c>
      <c r="AQ18" s="3"/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/>
      <c r="DE18" s="3">
        <v>1</v>
      </c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/>
      <c r="FA18" s="3">
        <v>1</v>
      </c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>
      <c r="A19" s="1">
        <v>6</v>
      </c>
      <c r="B19" s="33" t="s">
        <v>316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/>
      <c r="AQ19" s="3">
        <v>1</v>
      </c>
      <c r="AR19" s="3"/>
      <c r="AS19" s="3">
        <v>1</v>
      </c>
      <c r="AT19" s="3"/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/>
      <c r="DT19" s="3">
        <v>1</v>
      </c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>
      <c r="A20" s="1">
        <v>7</v>
      </c>
      <c r="B20" s="33" t="s">
        <v>320</v>
      </c>
      <c r="C20" s="3">
        <v>1</v>
      </c>
      <c r="D20" s="3"/>
      <c r="E20" s="3"/>
      <c r="F20" s="3">
        <v>1</v>
      </c>
      <c r="G20" s="3"/>
      <c r="H20" s="3"/>
      <c r="I20" s="3"/>
      <c r="J20" s="3">
        <v>1</v>
      </c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2" thickBot="1">
      <c r="A21" s="1">
        <v>8</v>
      </c>
      <c r="B21" s="33" t="s">
        <v>321</v>
      </c>
      <c r="C21" s="3"/>
      <c r="D21" s="3">
        <v>1</v>
      </c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/>
      <c r="AN21" s="3">
        <v>1</v>
      </c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/>
      <c r="BI21" s="3">
        <v>1</v>
      </c>
      <c r="BJ21" s="3"/>
      <c r="BK21" s="3">
        <v>1</v>
      </c>
      <c r="BL21" s="3"/>
      <c r="BM21" s="3"/>
      <c r="BN21" s="3">
        <v>1</v>
      </c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>
        <v>1</v>
      </c>
      <c r="CP21" s="3"/>
      <c r="CQ21" s="3"/>
      <c r="CR21" s="3"/>
      <c r="CS21" s="3">
        <v>1</v>
      </c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>
        <v>1</v>
      </c>
      <c r="FG21" s="3"/>
      <c r="FH21" s="3"/>
      <c r="FI21" s="3"/>
      <c r="FJ21" s="3">
        <v>1</v>
      </c>
      <c r="FK21" s="3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ht="16.2" thickBot="1">
      <c r="A22" s="1">
        <v>9</v>
      </c>
      <c r="B22" s="33" t="s">
        <v>322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/>
      <c r="EU22" s="3">
        <v>1</v>
      </c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ht="16.2" thickBot="1">
      <c r="A23" s="1">
        <v>10</v>
      </c>
      <c r="B23" s="33" t="s">
        <v>323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ht="16.2" thickBot="1">
      <c r="A24" s="1">
        <v>11</v>
      </c>
      <c r="B24" s="33" t="s">
        <v>324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>
      <c r="A25" s="1">
        <v>12</v>
      </c>
      <c r="B25" s="33" t="s">
        <v>319</v>
      </c>
      <c r="C25" s="3"/>
      <c r="D25" s="3">
        <v>1</v>
      </c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>
        <v>1</v>
      </c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/>
      <c r="AN25" s="3">
        <v>1</v>
      </c>
      <c r="AO25" s="3"/>
      <c r="AP25" s="3">
        <v>1</v>
      </c>
      <c r="AQ25" s="3"/>
      <c r="AR25" s="3"/>
      <c r="AS25" s="3">
        <v>1</v>
      </c>
      <c r="AT25" s="3"/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/>
      <c r="BR25" s="3">
        <v>1</v>
      </c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/>
      <c r="CM25" s="3">
        <v>1</v>
      </c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>
        <v>1</v>
      </c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>
      <c r="A26" s="30">
        <v>13</v>
      </c>
      <c r="B26" s="34" t="s">
        <v>308</v>
      </c>
      <c r="C26" s="3"/>
      <c r="D26" s="3">
        <v>1</v>
      </c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/>
      <c r="AT26" s="3">
        <v>1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/>
      <c r="BI26" s="3">
        <v>1</v>
      </c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>
        <v>1</v>
      </c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/>
      <c r="FD26" s="3">
        <v>1</v>
      </c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>
      <c r="A27" s="30">
        <v>14</v>
      </c>
      <c r="B27" s="35" t="s">
        <v>317</v>
      </c>
      <c r="C27" s="3"/>
      <c r="D27" s="3">
        <v>1</v>
      </c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/>
      <c r="BI27" s="3">
        <v>1</v>
      </c>
      <c r="BJ27" s="3"/>
      <c r="BK27" s="3">
        <v>1</v>
      </c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>
        <v>1</v>
      </c>
      <c r="BU27" s="3"/>
      <c r="BV27" s="3"/>
      <c r="BW27" s="3">
        <v>1</v>
      </c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>
        <v>1</v>
      </c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/>
      <c r="EU27" s="3">
        <v>1</v>
      </c>
      <c r="EV27" s="3"/>
      <c r="EW27" s="3">
        <v>1</v>
      </c>
      <c r="EX27" s="3"/>
      <c r="EY27" s="3"/>
      <c r="EZ27" s="3"/>
      <c r="FA27" s="3">
        <v>1</v>
      </c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>
      <c r="A28" s="30">
        <v>15</v>
      </c>
      <c r="B28" s="35" t="s">
        <v>309</v>
      </c>
      <c r="C28" s="3">
        <v>1</v>
      </c>
      <c r="D28" s="3"/>
      <c r="E28" s="3"/>
      <c r="F28" s="3">
        <v>1</v>
      </c>
      <c r="G28" s="3"/>
      <c r="H28" s="3"/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/>
      <c r="BI28" s="3">
        <v>1</v>
      </c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>
      <c r="A29" s="30">
        <v>16</v>
      </c>
      <c r="B29" s="32" t="s">
        <v>311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/>
      <c r="DH29" s="3">
        <v>1</v>
      </c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/>
      <c r="EU29" s="3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>
      <c r="A30" s="30">
        <v>17</v>
      </c>
      <c r="B30" s="32" t="s">
        <v>315</v>
      </c>
      <c r="C30" s="3">
        <v>1</v>
      </c>
      <c r="D30" s="3"/>
      <c r="E30" s="3"/>
      <c r="F30" s="3"/>
      <c r="G30" s="3">
        <v>1</v>
      </c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>
        <v>1</v>
      </c>
      <c r="V30" s="3"/>
      <c r="W30" s="3"/>
      <c r="X30" s="3"/>
      <c r="Y30" s="3">
        <v>1</v>
      </c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/>
      <c r="AT30" s="3">
        <v>1</v>
      </c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>
        <v>1</v>
      </c>
      <c r="DN30" s="3"/>
      <c r="DO30" s="3"/>
      <c r="DP30" s="3"/>
      <c r="DQ30" s="3">
        <v>1</v>
      </c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>
      <c r="A31" s="30">
        <v>18</v>
      </c>
      <c r="B31" s="36" t="s">
        <v>325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>
        <v>1</v>
      </c>
      <c r="M31" s="3"/>
      <c r="N31" s="3"/>
      <c r="O31" s="3">
        <v>1</v>
      </c>
      <c r="P31" s="3"/>
      <c r="Q31" s="3"/>
      <c r="R31" s="3"/>
      <c r="S31" s="3">
        <v>1</v>
      </c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/>
      <c r="BR31" s="3">
        <v>1</v>
      </c>
      <c r="BS31" s="3"/>
      <c r="BT31" s="3">
        <v>1</v>
      </c>
      <c r="BU31" s="3"/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>
        <v>1</v>
      </c>
      <c r="DN31" s="3"/>
      <c r="DO31" s="3"/>
      <c r="DP31" s="3"/>
      <c r="DQ31" s="3">
        <v>1</v>
      </c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/>
      <c r="EU31" s="3">
        <v>1</v>
      </c>
      <c r="EV31" s="3"/>
      <c r="EW31" s="3">
        <v>1</v>
      </c>
      <c r="EX31" s="3"/>
      <c r="EY31" s="3"/>
      <c r="EZ31" s="3">
        <v>1</v>
      </c>
      <c r="FA31" s="3"/>
      <c r="FB31" s="3"/>
      <c r="FC31" s="3"/>
      <c r="FD31" s="3">
        <v>1</v>
      </c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>
      <c r="A32" s="67" t="s">
        <v>51</v>
      </c>
      <c r="B32" s="68"/>
      <c r="C32" s="2">
        <f>SUM(C14:C31)</f>
        <v>11</v>
      </c>
      <c r="D32" s="2">
        <f>SUM(D14:D31)</f>
        <v>7</v>
      </c>
      <c r="E32" s="2">
        <f t="shared" ref="E32:AH32" si="0">SUM(E14:E25)</f>
        <v>0</v>
      </c>
      <c r="F32" s="2">
        <f>SUM(F14:F31)</f>
        <v>14</v>
      </c>
      <c r="G32" s="2">
        <f>SUM(G14:G31)</f>
        <v>4</v>
      </c>
      <c r="H32" s="2">
        <f t="shared" si="0"/>
        <v>0</v>
      </c>
      <c r="I32" s="2">
        <f>SUM(I14:I31)</f>
        <v>14</v>
      </c>
      <c r="J32" s="2">
        <f>SUM(J14:J31)</f>
        <v>4</v>
      </c>
      <c r="K32" s="2">
        <f t="shared" si="0"/>
        <v>0</v>
      </c>
      <c r="L32" s="2">
        <f>SUM(L14:L31)</f>
        <v>18</v>
      </c>
      <c r="M32" s="2">
        <f t="shared" si="0"/>
        <v>0</v>
      </c>
      <c r="N32" s="2">
        <f t="shared" si="0"/>
        <v>0</v>
      </c>
      <c r="O32" s="2">
        <f>SUM(O14:O31)</f>
        <v>17</v>
      </c>
      <c r="P32" s="2">
        <f t="shared" si="0"/>
        <v>1</v>
      </c>
      <c r="Q32" s="2">
        <f t="shared" si="0"/>
        <v>0</v>
      </c>
      <c r="R32" s="2">
        <f>SUM(R14:R31)</f>
        <v>11</v>
      </c>
      <c r="S32" s="2">
        <f>SUM(S14:S31)</f>
        <v>7</v>
      </c>
      <c r="T32" s="2">
        <f t="shared" si="0"/>
        <v>0</v>
      </c>
      <c r="U32" s="2">
        <f>SUM(U14:U31)</f>
        <v>17</v>
      </c>
      <c r="V32" s="2">
        <f t="shared" si="0"/>
        <v>1</v>
      </c>
      <c r="W32" s="2">
        <f t="shared" si="0"/>
        <v>0</v>
      </c>
      <c r="X32" s="2">
        <f>SUM(X14:X31)</f>
        <v>9</v>
      </c>
      <c r="Y32" s="2">
        <f>SUM(Y14:Y31)</f>
        <v>9</v>
      </c>
      <c r="Z32" s="2">
        <f t="shared" si="0"/>
        <v>0</v>
      </c>
      <c r="AA32" s="2">
        <f>SUM(AA14:AA31)</f>
        <v>15</v>
      </c>
      <c r="AB32" s="2">
        <f>SUM(AB14:AB31)</f>
        <v>3</v>
      </c>
      <c r="AC32" s="2">
        <f t="shared" si="0"/>
        <v>0</v>
      </c>
      <c r="AD32" s="2">
        <f>SUM(AD14:AD31)</f>
        <v>18</v>
      </c>
      <c r="AE32" s="2">
        <f t="shared" si="0"/>
        <v>0</v>
      </c>
      <c r="AF32" s="2">
        <f t="shared" si="0"/>
        <v>0</v>
      </c>
      <c r="AG32" s="2">
        <f>SUM(AG14:AG31)</f>
        <v>16</v>
      </c>
      <c r="AH32" s="2">
        <f t="shared" si="0"/>
        <v>2</v>
      </c>
      <c r="AI32" s="2">
        <f t="shared" ref="AI32:BM32" si="1">SUM(AI14:AI25)</f>
        <v>0</v>
      </c>
      <c r="AJ32" s="2">
        <f>SUM(AJ14:AJ31)</f>
        <v>17</v>
      </c>
      <c r="AK32" s="2">
        <f t="shared" si="1"/>
        <v>1</v>
      </c>
      <c r="AL32" s="2">
        <f t="shared" si="1"/>
        <v>0</v>
      </c>
      <c r="AM32" s="2">
        <f>SUM(AM14:AM31)</f>
        <v>11</v>
      </c>
      <c r="AN32" s="2">
        <f>SUM(AN14:AN31)</f>
        <v>7</v>
      </c>
      <c r="AO32" s="2">
        <f t="shared" si="1"/>
        <v>0</v>
      </c>
      <c r="AP32" s="2">
        <f>SUM(AP14:AP31)</f>
        <v>15</v>
      </c>
      <c r="AQ32" s="2">
        <f t="shared" si="1"/>
        <v>3</v>
      </c>
      <c r="AR32" s="2">
        <f t="shared" si="1"/>
        <v>0</v>
      </c>
      <c r="AS32" s="2">
        <f>SUM(AS14:AS31)</f>
        <v>9</v>
      </c>
      <c r="AT32" s="2">
        <f>SUM(AT14:AT31)</f>
        <v>9</v>
      </c>
      <c r="AU32" s="2">
        <f t="shared" si="1"/>
        <v>0</v>
      </c>
      <c r="AV32" s="2">
        <f>SUM(AV14:AV31)</f>
        <v>16</v>
      </c>
      <c r="AW32" s="2">
        <f t="shared" si="1"/>
        <v>2</v>
      </c>
      <c r="AX32" s="2">
        <f t="shared" si="1"/>
        <v>0</v>
      </c>
      <c r="AY32" s="2">
        <f>SUM(AY14:AY31)</f>
        <v>17</v>
      </c>
      <c r="AZ32" s="2">
        <f t="shared" si="1"/>
        <v>1</v>
      </c>
      <c r="BA32" s="2">
        <f t="shared" si="1"/>
        <v>0</v>
      </c>
      <c r="BB32" s="2">
        <f>SUM(BB14:BB31)</f>
        <v>17</v>
      </c>
      <c r="BC32" s="2">
        <f t="shared" si="1"/>
        <v>1</v>
      </c>
      <c r="BD32" s="2">
        <f t="shared" si="1"/>
        <v>0</v>
      </c>
      <c r="BE32" s="2">
        <f>SUM(BE14:BE31)</f>
        <v>16</v>
      </c>
      <c r="BF32" s="2">
        <f t="shared" si="1"/>
        <v>2</v>
      </c>
      <c r="BG32" s="2">
        <f t="shared" si="1"/>
        <v>0</v>
      </c>
      <c r="BH32" s="2">
        <f>SUM(BH14:BH31)</f>
        <v>8</v>
      </c>
      <c r="BI32" s="2">
        <f>SUM(BI14:BI31)</f>
        <v>10</v>
      </c>
      <c r="BJ32" s="2">
        <f t="shared" si="1"/>
        <v>0</v>
      </c>
      <c r="BK32" s="2">
        <f>SUM(BK14:BK31)</f>
        <v>18</v>
      </c>
      <c r="BL32" s="2">
        <f t="shared" si="1"/>
        <v>0</v>
      </c>
      <c r="BM32" s="2">
        <f t="shared" si="1"/>
        <v>0</v>
      </c>
      <c r="BN32" s="2">
        <f>SUM(BN14:BN31)</f>
        <v>18</v>
      </c>
      <c r="BO32" s="2">
        <f t="shared" ref="BO32:CT32" si="2">SUM(BO14:BO25)</f>
        <v>0</v>
      </c>
      <c r="BP32" s="2">
        <f t="shared" si="2"/>
        <v>0</v>
      </c>
      <c r="BQ32" s="2">
        <f>SUM(BQ14:BQ31)</f>
        <v>8</v>
      </c>
      <c r="BR32" s="2">
        <f>SUM(BR14:BR31)</f>
        <v>10</v>
      </c>
      <c r="BS32" s="2">
        <f t="shared" si="2"/>
        <v>0</v>
      </c>
      <c r="BT32" s="2">
        <f>SUM(BT14:BT31)</f>
        <v>15</v>
      </c>
      <c r="BU32" s="2">
        <f t="shared" si="2"/>
        <v>3</v>
      </c>
      <c r="BV32" s="2">
        <f t="shared" si="2"/>
        <v>0</v>
      </c>
      <c r="BW32" s="2">
        <f>SUM(BW14:BW31)</f>
        <v>12</v>
      </c>
      <c r="BX32" s="2">
        <f>SUM(BX14:BX31)</f>
        <v>6</v>
      </c>
      <c r="BY32" s="2">
        <f t="shared" si="2"/>
        <v>0</v>
      </c>
      <c r="BZ32" s="2">
        <f>SUM(BZ14:BZ31)</f>
        <v>14</v>
      </c>
      <c r="CA32" s="2">
        <f>SUM(CA14:CA31)</f>
        <v>4</v>
      </c>
      <c r="CB32" s="2">
        <f t="shared" si="2"/>
        <v>0</v>
      </c>
      <c r="CC32" s="2">
        <f>SUM(CC14:CC31)</f>
        <v>16</v>
      </c>
      <c r="CD32" s="2">
        <f t="shared" si="2"/>
        <v>0</v>
      </c>
      <c r="CE32" s="2">
        <f t="shared" si="2"/>
        <v>0</v>
      </c>
      <c r="CF32" s="2">
        <f>SUM(CF14:CF31)</f>
        <v>15</v>
      </c>
      <c r="CG32" s="2">
        <f>SUM(CG14:CG31)</f>
        <v>3</v>
      </c>
      <c r="CH32" s="2">
        <f t="shared" si="2"/>
        <v>0</v>
      </c>
      <c r="CI32" s="2">
        <f>SUM(CI14:CI31)</f>
        <v>15</v>
      </c>
      <c r="CJ32" s="2">
        <f t="shared" si="2"/>
        <v>1</v>
      </c>
      <c r="CK32" s="2">
        <f t="shared" si="2"/>
        <v>0</v>
      </c>
      <c r="CL32" s="2">
        <f>SUM(CL14:CL31)</f>
        <v>15</v>
      </c>
      <c r="CM32" s="2">
        <f t="shared" si="2"/>
        <v>3</v>
      </c>
      <c r="CN32" s="2">
        <f t="shared" si="2"/>
        <v>0</v>
      </c>
      <c r="CO32" s="2">
        <f>SUM(CO14:CO31)</f>
        <v>17</v>
      </c>
      <c r="CP32" s="2">
        <f t="shared" si="2"/>
        <v>1</v>
      </c>
      <c r="CQ32" s="2">
        <f t="shared" si="2"/>
        <v>0</v>
      </c>
      <c r="CR32" s="2">
        <f>SUM(CR14:CR31)</f>
        <v>10</v>
      </c>
      <c r="CS32" s="2">
        <f>SUM(CS14:CS31)</f>
        <v>8</v>
      </c>
      <c r="CT32" s="2">
        <f t="shared" si="2"/>
        <v>0</v>
      </c>
      <c r="CU32" s="2">
        <f>SUM(CU14:CU31)</f>
        <v>18</v>
      </c>
      <c r="CV32" s="2">
        <f t="shared" ref="CV32:DZ32" si="3">SUM(CV14:CV25)</f>
        <v>0</v>
      </c>
      <c r="CW32" s="2">
        <f t="shared" si="3"/>
        <v>0</v>
      </c>
      <c r="CX32" s="2">
        <f>SUM(CX14:CX31)</f>
        <v>17</v>
      </c>
      <c r="CY32" s="2">
        <f t="shared" si="3"/>
        <v>1</v>
      </c>
      <c r="CZ32" s="2">
        <f t="shared" si="3"/>
        <v>0</v>
      </c>
      <c r="DA32" s="2">
        <f>SUM(DA14:DA31)</f>
        <v>18</v>
      </c>
      <c r="DB32" s="2">
        <f t="shared" si="3"/>
        <v>0</v>
      </c>
      <c r="DC32" s="2">
        <f t="shared" si="3"/>
        <v>0</v>
      </c>
      <c r="DD32" s="2">
        <f>SUM(DD14:DD31)</f>
        <v>17</v>
      </c>
      <c r="DE32" s="2">
        <f t="shared" si="3"/>
        <v>1</v>
      </c>
      <c r="DF32" s="2">
        <f t="shared" si="3"/>
        <v>0</v>
      </c>
      <c r="DG32" s="2">
        <f t="shared" si="3"/>
        <v>10</v>
      </c>
      <c r="DH32" s="2">
        <f>SUM(DH14:DH31)</f>
        <v>8</v>
      </c>
      <c r="DI32" s="2">
        <f t="shared" si="3"/>
        <v>0</v>
      </c>
      <c r="DJ32" s="2">
        <f>SUM(DJ14:DJ31)</f>
        <v>18</v>
      </c>
      <c r="DK32" s="2">
        <f t="shared" si="3"/>
        <v>0</v>
      </c>
      <c r="DL32" s="2">
        <f t="shared" si="3"/>
        <v>0</v>
      </c>
      <c r="DM32" s="2">
        <f>SUM(DM14:DM31)</f>
        <v>18</v>
      </c>
      <c r="DN32" s="2">
        <f t="shared" si="3"/>
        <v>0</v>
      </c>
      <c r="DO32" s="2">
        <f t="shared" si="3"/>
        <v>0</v>
      </c>
      <c r="DP32" s="2">
        <f>SUM(DP14:DP31)</f>
        <v>11</v>
      </c>
      <c r="DQ32" s="2">
        <f>SUM(DQ14:DQ31)</f>
        <v>7</v>
      </c>
      <c r="DR32" s="2">
        <f t="shared" si="3"/>
        <v>0</v>
      </c>
      <c r="DS32" s="2">
        <f>SUM(DS14:DS31)</f>
        <v>16</v>
      </c>
      <c r="DT32" s="2">
        <f t="shared" si="3"/>
        <v>2</v>
      </c>
      <c r="DU32" s="2">
        <f t="shared" si="3"/>
        <v>0</v>
      </c>
      <c r="DV32" s="2">
        <f>SUM(DV14:DV31)</f>
        <v>16</v>
      </c>
      <c r="DW32" s="2">
        <f t="shared" si="3"/>
        <v>2</v>
      </c>
      <c r="DX32" s="2">
        <f t="shared" si="3"/>
        <v>0</v>
      </c>
      <c r="DY32" s="2">
        <f>SUM(DY14:DY31)</f>
        <v>17</v>
      </c>
      <c r="DZ32" s="2">
        <f t="shared" si="3"/>
        <v>1</v>
      </c>
      <c r="EA32" s="2">
        <f t="shared" ref="EA32:FE32" si="4">SUM(EA14:EA25)</f>
        <v>0</v>
      </c>
      <c r="EB32" s="2">
        <f>SUM(EB14:EB31)</f>
        <v>17</v>
      </c>
      <c r="EC32" s="2">
        <f t="shared" si="4"/>
        <v>1</v>
      </c>
      <c r="ED32" s="2">
        <f t="shared" si="4"/>
        <v>0</v>
      </c>
      <c r="EE32" s="2">
        <f>SUM(EE14:EE31)</f>
        <v>17</v>
      </c>
      <c r="EF32" s="2">
        <f t="shared" si="4"/>
        <v>1</v>
      </c>
      <c r="EG32" s="2">
        <f t="shared" si="4"/>
        <v>0</v>
      </c>
      <c r="EH32" s="2">
        <f>SUM(EH14:EH31)</f>
        <v>16</v>
      </c>
      <c r="EI32" s="2">
        <f t="shared" si="4"/>
        <v>2</v>
      </c>
      <c r="EJ32" s="2">
        <f t="shared" si="4"/>
        <v>0</v>
      </c>
      <c r="EK32" s="2">
        <f>SUM(EK14:EK31)</f>
        <v>18</v>
      </c>
      <c r="EL32" s="2">
        <f t="shared" si="4"/>
        <v>0</v>
      </c>
      <c r="EM32" s="2">
        <f t="shared" si="4"/>
        <v>0</v>
      </c>
      <c r="EN32" s="2">
        <f>SUM(EN14:EN31)</f>
        <v>15</v>
      </c>
      <c r="EO32" s="2">
        <f t="shared" si="4"/>
        <v>3</v>
      </c>
      <c r="EP32" s="2">
        <f t="shared" si="4"/>
        <v>0</v>
      </c>
      <c r="EQ32" s="2">
        <f>SUM(EQ14:EQ29)</f>
        <v>15</v>
      </c>
      <c r="ER32" s="2">
        <f>SUM(ER14:ER31)</f>
        <v>3</v>
      </c>
      <c r="ES32" s="2">
        <f t="shared" si="4"/>
        <v>0</v>
      </c>
      <c r="ET32" s="2">
        <f>SUM(ET14:ET31)</f>
        <v>10</v>
      </c>
      <c r="EU32" s="2">
        <f>SUM(EU14:EU31)</f>
        <v>8</v>
      </c>
      <c r="EV32" s="2">
        <f t="shared" si="4"/>
        <v>0</v>
      </c>
      <c r="EW32" s="2">
        <f>SUM(EW14:EW31)</f>
        <v>18</v>
      </c>
      <c r="EX32" s="2">
        <f t="shared" si="4"/>
        <v>0</v>
      </c>
      <c r="EY32" s="2">
        <f t="shared" si="4"/>
        <v>0</v>
      </c>
      <c r="EZ32" s="2">
        <f>SUM(EZ14:EZ31)</f>
        <v>11</v>
      </c>
      <c r="FA32" s="2">
        <f>SUM(FA14:FA31)</f>
        <v>7</v>
      </c>
      <c r="FB32" s="2">
        <f t="shared" si="4"/>
        <v>0</v>
      </c>
      <c r="FC32" s="2">
        <f>SUM(FC14:FC31)</f>
        <v>9</v>
      </c>
      <c r="FD32" s="2">
        <f>SUM(FD14:FD31)</f>
        <v>9</v>
      </c>
      <c r="FE32" s="2">
        <f t="shared" si="4"/>
        <v>0</v>
      </c>
      <c r="FF32" s="2">
        <f>SUM(FF14:FF31)</f>
        <v>17</v>
      </c>
      <c r="FG32" s="2">
        <f t="shared" ref="FG32:FK32" si="5">SUM(FG14:FG25)</f>
        <v>1</v>
      </c>
      <c r="FH32" s="2">
        <f t="shared" si="5"/>
        <v>0</v>
      </c>
      <c r="FI32" s="2">
        <f>SUM(FI14:FI31)</f>
        <v>15</v>
      </c>
      <c r="FJ32" s="2">
        <f t="shared" si="5"/>
        <v>3</v>
      </c>
      <c r="FK32" s="2">
        <f t="shared" si="5"/>
        <v>0</v>
      </c>
    </row>
    <row r="33" spans="1:167" ht="39" customHeight="1">
      <c r="A33" s="51" t="s">
        <v>212</v>
      </c>
      <c r="B33" s="52"/>
      <c r="C33" s="8">
        <f>C32/18%</f>
        <v>61.111111111111114</v>
      </c>
      <c r="D33" s="8">
        <f t="shared" ref="D33:BO33" si="6">D32/18%</f>
        <v>38.888888888888893</v>
      </c>
      <c r="E33" s="8">
        <f t="shared" si="6"/>
        <v>0</v>
      </c>
      <c r="F33" s="8">
        <f t="shared" si="6"/>
        <v>77.777777777777786</v>
      </c>
      <c r="G33" s="8">
        <f t="shared" si="6"/>
        <v>22.222222222222221</v>
      </c>
      <c r="H33" s="8">
        <f t="shared" si="6"/>
        <v>0</v>
      </c>
      <c r="I33" s="8">
        <f t="shared" si="6"/>
        <v>77.777777777777786</v>
      </c>
      <c r="J33" s="8">
        <f t="shared" si="6"/>
        <v>22.222222222222221</v>
      </c>
      <c r="K33" s="8">
        <f t="shared" si="6"/>
        <v>0</v>
      </c>
      <c r="L33" s="8">
        <f t="shared" si="6"/>
        <v>100</v>
      </c>
      <c r="M33" s="8">
        <f t="shared" si="6"/>
        <v>0</v>
      </c>
      <c r="N33" s="8">
        <f t="shared" si="6"/>
        <v>0</v>
      </c>
      <c r="O33" s="8">
        <f t="shared" si="6"/>
        <v>94.444444444444443</v>
      </c>
      <c r="P33" s="8">
        <f t="shared" si="6"/>
        <v>5.5555555555555554</v>
      </c>
      <c r="Q33" s="8">
        <f t="shared" si="6"/>
        <v>0</v>
      </c>
      <c r="R33" s="8">
        <f t="shared" si="6"/>
        <v>61.111111111111114</v>
      </c>
      <c r="S33" s="8">
        <f t="shared" si="6"/>
        <v>38.888888888888893</v>
      </c>
      <c r="T33" s="8">
        <f t="shared" si="6"/>
        <v>0</v>
      </c>
      <c r="U33" s="8">
        <f t="shared" si="6"/>
        <v>94.444444444444443</v>
      </c>
      <c r="V33" s="8">
        <f t="shared" si="6"/>
        <v>5.5555555555555554</v>
      </c>
      <c r="W33" s="8">
        <f t="shared" si="6"/>
        <v>0</v>
      </c>
      <c r="X33" s="8">
        <f t="shared" si="6"/>
        <v>50</v>
      </c>
      <c r="Y33" s="8">
        <f t="shared" si="6"/>
        <v>50</v>
      </c>
      <c r="Z33" s="8">
        <f t="shared" si="6"/>
        <v>0</v>
      </c>
      <c r="AA33" s="8">
        <f t="shared" si="6"/>
        <v>83.333333333333343</v>
      </c>
      <c r="AB33" s="8">
        <f t="shared" si="6"/>
        <v>16.666666666666668</v>
      </c>
      <c r="AC33" s="8">
        <f t="shared" si="6"/>
        <v>0</v>
      </c>
      <c r="AD33" s="8">
        <f t="shared" si="6"/>
        <v>100</v>
      </c>
      <c r="AE33" s="8">
        <f t="shared" si="6"/>
        <v>0</v>
      </c>
      <c r="AF33" s="8">
        <f t="shared" si="6"/>
        <v>0</v>
      </c>
      <c r="AG33" s="8">
        <f t="shared" si="6"/>
        <v>88.888888888888886</v>
      </c>
      <c r="AH33" s="8">
        <f t="shared" si="6"/>
        <v>11.111111111111111</v>
      </c>
      <c r="AI33" s="8">
        <f t="shared" si="6"/>
        <v>0</v>
      </c>
      <c r="AJ33" s="8">
        <f t="shared" si="6"/>
        <v>94.444444444444443</v>
      </c>
      <c r="AK33" s="8">
        <f t="shared" si="6"/>
        <v>5.5555555555555554</v>
      </c>
      <c r="AL33" s="8">
        <f t="shared" si="6"/>
        <v>0</v>
      </c>
      <c r="AM33" s="8">
        <f t="shared" si="6"/>
        <v>61.111111111111114</v>
      </c>
      <c r="AN33" s="8">
        <f t="shared" si="6"/>
        <v>38.888888888888893</v>
      </c>
      <c r="AO33" s="8">
        <f t="shared" si="6"/>
        <v>0</v>
      </c>
      <c r="AP33" s="8">
        <f t="shared" si="6"/>
        <v>83.333333333333343</v>
      </c>
      <c r="AQ33" s="8">
        <f t="shared" si="6"/>
        <v>16.666666666666668</v>
      </c>
      <c r="AR33" s="8">
        <f t="shared" si="6"/>
        <v>0</v>
      </c>
      <c r="AS33" s="8">
        <f t="shared" si="6"/>
        <v>50</v>
      </c>
      <c r="AT33" s="8">
        <f t="shared" si="6"/>
        <v>50</v>
      </c>
      <c r="AU33" s="8">
        <f t="shared" si="6"/>
        <v>0</v>
      </c>
      <c r="AV33" s="8">
        <f t="shared" si="6"/>
        <v>88.888888888888886</v>
      </c>
      <c r="AW33" s="8">
        <f t="shared" si="6"/>
        <v>11.111111111111111</v>
      </c>
      <c r="AX33" s="8">
        <f t="shared" si="6"/>
        <v>0</v>
      </c>
      <c r="AY33" s="8">
        <f t="shared" si="6"/>
        <v>94.444444444444443</v>
      </c>
      <c r="AZ33" s="8">
        <f t="shared" si="6"/>
        <v>5.5555555555555554</v>
      </c>
      <c r="BA33" s="8">
        <f t="shared" si="6"/>
        <v>0</v>
      </c>
      <c r="BB33" s="8">
        <f t="shared" si="6"/>
        <v>94.444444444444443</v>
      </c>
      <c r="BC33" s="8">
        <f t="shared" si="6"/>
        <v>5.5555555555555554</v>
      </c>
      <c r="BD33" s="8">
        <f t="shared" si="6"/>
        <v>0</v>
      </c>
      <c r="BE33" s="8">
        <f t="shared" si="6"/>
        <v>88.888888888888886</v>
      </c>
      <c r="BF33" s="8">
        <f t="shared" si="6"/>
        <v>11.111111111111111</v>
      </c>
      <c r="BG33" s="8">
        <f t="shared" si="6"/>
        <v>0</v>
      </c>
      <c r="BH33" s="8">
        <f t="shared" si="6"/>
        <v>44.444444444444443</v>
      </c>
      <c r="BI33" s="8">
        <f t="shared" si="6"/>
        <v>55.555555555555557</v>
      </c>
      <c r="BJ33" s="8">
        <f t="shared" si="6"/>
        <v>0</v>
      </c>
      <c r="BK33" s="8">
        <f t="shared" si="6"/>
        <v>100</v>
      </c>
      <c r="BL33" s="8">
        <f t="shared" si="6"/>
        <v>0</v>
      </c>
      <c r="BM33" s="8">
        <f t="shared" si="6"/>
        <v>0</v>
      </c>
      <c r="BN33" s="8">
        <f t="shared" si="6"/>
        <v>100</v>
      </c>
      <c r="BO33" s="8">
        <f t="shared" si="6"/>
        <v>0</v>
      </c>
      <c r="BP33" s="8">
        <f t="shared" ref="BP33:EA33" si="7">BP32/18%</f>
        <v>0</v>
      </c>
      <c r="BQ33" s="8">
        <f t="shared" si="7"/>
        <v>44.444444444444443</v>
      </c>
      <c r="BR33" s="8">
        <f t="shared" si="7"/>
        <v>55.555555555555557</v>
      </c>
      <c r="BS33" s="8">
        <f t="shared" si="7"/>
        <v>0</v>
      </c>
      <c r="BT33" s="8">
        <f t="shared" si="7"/>
        <v>83.333333333333343</v>
      </c>
      <c r="BU33" s="8">
        <f t="shared" si="7"/>
        <v>16.666666666666668</v>
      </c>
      <c r="BV33" s="8">
        <f t="shared" si="7"/>
        <v>0</v>
      </c>
      <c r="BW33" s="8">
        <f t="shared" si="7"/>
        <v>66.666666666666671</v>
      </c>
      <c r="BX33" s="8">
        <f t="shared" si="7"/>
        <v>33.333333333333336</v>
      </c>
      <c r="BY33" s="8">
        <f t="shared" si="7"/>
        <v>0</v>
      </c>
      <c r="BZ33" s="8">
        <f t="shared" si="7"/>
        <v>77.777777777777786</v>
      </c>
      <c r="CA33" s="8">
        <f t="shared" si="7"/>
        <v>22.222222222222221</v>
      </c>
      <c r="CB33" s="8">
        <f t="shared" si="7"/>
        <v>0</v>
      </c>
      <c r="CC33" s="8">
        <f t="shared" si="7"/>
        <v>88.888888888888886</v>
      </c>
      <c r="CD33" s="8">
        <f t="shared" si="7"/>
        <v>0</v>
      </c>
      <c r="CE33" s="8">
        <f t="shared" si="7"/>
        <v>0</v>
      </c>
      <c r="CF33" s="8">
        <f t="shared" si="7"/>
        <v>83.333333333333343</v>
      </c>
      <c r="CG33" s="8">
        <f t="shared" si="7"/>
        <v>16.666666666666668</v>
      </c>
      <c r="CH33" s="8">
        <f t="shared" si="7"/>
        <v>0</v>
      </c>
      <c r="CI33" s="8">
        <f t="shared" si="7"/>
        <v>83.333333333333343</v>
      </c>
      <c r="CJ33" s="8">
        <f t="shared" si="7"/>
        <v>5.5555555555555554</v>
      </c>
      <c r="CK33" s="8">
        <f t="shared" si="7"/>
        <v>0</v>
      </c>
      <c r="CL33" s="8">
        <f t="shared" si="7"/>
        <v>83.333333333333343</v>
      </c>
      <c r="CM33" s="8">
        <f t="shared" si="7"/>
        <v>16.666666666666668</v>
      </c>
      <c r="CN33" s="8">
        <f t="shared" si="7"/>
        <v>0</v>
      </c>
      <c r="CO33" s="8">
        <f t="shared" si="7"/>
        <v>94.444444444444443</v>
      </c>
      <c r="CP33" s="8">
        <f t="shared" si="7"/>
        <v>5.5555555555555554</v>
      </c>
      <c r="CQ33" s="8">
        <f t="shared" si="7"/>
        <v>0</v>
      </c>
      <c r="CR33" s="8">
        <f t="shared" si="7"/>
        <v>55.555555555555557</v>
      </c>
      <c r="CS33" s="8">
        <f t="shared" si="7"/>
        <v>44.444444444444443</v>
      </c>
      <c r="CT33" s="8">
        <f t="shared" si="7"/>
        <v>0</v>
      </c>
      <c r="CU33" s="8">
        <f t="shared" si="7"/>
        <v>100</v>
      </c>
      <c r="CV33" s="8">
        <f t="shared" si="7"/>
        <v>0</v>
      </c>
      <c r="CW33" s="8">
        <f t="shared" si="7"/>
        <v>0</v>
      </c>
      <c r="CX33" s="8">
        <f t="shared" si="7"/>
        <v>94.444444444444443</v>
      </c>
      <c r="CY33" s="8">
        <f t="shared" si="7"/>
        <v>5.5555555555555554</v>
      </c>
      <c r="CZ33" s="8">
        <f t="shared" si="7"/>
        <v>0</v>
      </c>
      <c r="DA33" s="8">
        <f t="shared" si="7"/>
        <v>100</v>
      </c>
      <c r="DB33" s="8">
        <f t="shared" si="7"/>
        <v>0</v>
      </c>
      <c r="DC33" s="8">
        <f t="shared" si="7"/>
        <v>0</v>
      </c>
      <c r="DD33" s="8">
        <f t="shared" si="7"/>
        <v>94.444444444444443</v>
      </c>
      <c r="DE33" s="8">
        <f t="shared" si="7"/>
        <v>5.5555555555555554</v>
      </c>
      <c r="DF33" s="8">
        <f t="shared" si="7"/>
        <v>0</v>
      </c>
      <c r="DG33" s="8">
        <f t="shared" si="7"/>
        <v>55.555555555555557</v>
      </c>
      <c r="DH33" s="8">
        <f t="shared" si="7"/>
        <v>44.444444444444443</v>
      </c>
      <c r="DI33" s="8">
        <f t="shared" si="7"/>
        <v>0</v>
      </c>
      <c r="DJ33" s="8">
        <f t="shared" si="7"/>
        <v>100</v>
      </c>
      <c r="DK33" s="8">
        <f t="shared" si="7"/>
        <v>0</v>
      </c>
      <c r="DL33" s="8">
        <f t="shared" si="7"/>
        <v>0</v>
      </c>
      <c r="DM33" s="8">
        <f t="shared" si="7"/>
        <v>100</v>
      </c>
      <c r="DN33" s="8">
        <f t="shared" si="7"/>
        <v>0</v>
      </c>
      <c r="DO33" s="8">
        <f t="shared" si="7"/>
        <v>0</v>
      </c>
      <c r="DP33" s="8">
        <f t="shared" si="7"/>
        <v>61.111111111111114</v>
      </c>
      <c r="DQ33" s="8">
        <f t="shared" si="7"/>
        <v>38.888888888888893</v>
      </c>
      <c r="DR33" s="8">
        <f t="shared" si="7"/>
        <v>0</v>
      </c>
      <c r="DS33" s="8">
        <f t="shared" si="7"/>
        <v>88.888888888888886</v>
      </c>
      <c r="DT33" s="8">
        <f t="shared" si="7"/>
        <v>11.111111111111111</v>
      </c>
      <c r="DU33" s="8">
        <f t="shared" si="7"/>
        <v>0</v>
      </c>
      <c r="DV33" s="8">
        <f t="shared" si="7"/>
        <v>88.888888888888886</v>
      </c>
      <c r="DW33" s="8">
        <f t="shared" si="7"/>
        <v>11.111111111111111</v>
      </c>
      <c r="DX33" s="8">
        <f t="shared" si="7"/>
        <v>0</v>
      </c>
      <c r="DY33" s="8">
        <f t="shared" si="7"/>
        <v>94.444444444444443</v>
      </c>
      <c r="DZ33" s="8">
        <f t="shared" si="7"/>
        <v>5.5555555555555554</v>
      </c>
      <c r="EA33" s="8">
        <f t="shared" si="7"/>
        <v>0</v>
      </c>
      <c r="EB33" s="8">
        <f t="shared" ref="EB33:FK33" si="8">EB32/18%</f>
        <v>94.444444444444443</v>
      </c>
      <c r="EC33" s="8">
        <f t="shared" si="8"/>
        <v>5.5555555555555554</v>
      </c>
      <c r="ED33" s="8">
        <f t="shared" si="8"/>
        <v>0</v>
      </c>
      <c r="EE33" s="8">
        <f t="shared" si="8"/>
        <v>94.444444444444443</v>
      </c>
      <c r="EF33" s="8">
        <f t="shared" si="8"/>
        <v>5.5555555555555554</v>
      </c>
      <c r="EG33" s="8">
        <f t="shared" si="8"/>
        <v>0</v>
      </c>
      <c r="EH33" s="8">
        <f t="shared" si="8"/>
        <v>88.888888888888886</v>
      </c>
      <c r="EI33" s="8">
        <f t="shared" si="8"/>
        <v>11.111111111111111</v>
      </c>
      <c r="EJ33" s="8">
        <f t="shared" si="8"/>
        <v>0</v>
      </c>
      <c r="EK33" s="8">
        <f t="shared" si="8"/>
        <v>100</v>
      </c>
      <c r="EL33" s="8">
        <f t="shared" si="8"/>
        <v>0</v>
      </c>
      <c r="EM33" s="8">
        <f t="shared" si="8"/>
        <v>0</v>
      </c>
      <c r="EN33" s="8">
        <f t="shared" si="8"/>
        <v>83.333333333333343</v>
      </c>
      <c r="EO33" s="8">
        <f t="shared" si="8"/>
        <v>16.666666666666668</v>
      </c>
      <c r="EP33" s="8">
        <f t="shared" si="8"/>
        <v>0</v>
      </c>
      <c r="EQ33" s="8">
        <f t="shared" si="8"/>
        <v>83.333333333333343</v>
      </c>
      <c r="ER33" s="8">
        <f t="shared" si="8"/>
        <v>16.666666666666668</v>
      </c>
      <c r="ES33" s="8">
        <f t="shared" si="8"/>
        <v>0</v>
      </c>
      <c r="ET33" s="8">
        <f t="shared" si="8"/>
        <v>55.555555555555557</v>
      </c>
      <c r="EU33" s="8">
        <f t="shared" si="8"/>
        <v>44.444444444444443</v>
      </c>
      <c r="EV33" s="8">
        <f t="shared" si="8"/>
        <v>0</v>
      </c>
      <c r="EW33" s="8">
        <f t="shared" si="8"/>
        <v>100</v>
      </c>
      <c r="EX33" s="8">
        <f t="shared" si="8"/>
        <v>0</v>
      </c>
      <c r="EY33" s="8">
        <f t="shared" si="8"/>
        <v>0</v>
      </c>
      <c r="EZ33" s="8">
        <f t="shared" si="8"/>
        <v>61.111111111111114</v>
      </c>
      <c r="FA33" s="8">
        <f t="shared" si="8"/>
        <v>38.888888888888893</v>
      </c>
      <c r="FB33" s="8">
        <f t="shared" si="8"/>
        <v>0</v>
      </c>
      <c r="FC33" s="8">
        <f t="shared" si="8"/>
        <v>50</v>
      </c>
      <c r="FD33" s="8">
        <f t="shared" si="8"/>
        <v>50</v>
      </c>
      <c r="FE33" s="8">
        <f t="shared" si="8"/>
        <v>0</v>
      </c>
      <c r="FF33" s="8">
        <f t="shared" si="8"/>
        <v>94.444444444444443</v>
      </c>
      <c r="FG33" s="8">
        <f t="shared" si="8"/>
        <v>5.5555555555555554</v>
      </c>
      <c r="FH33" s="8">
        <f t="shared" si="8"/>
        <v>0</v>
      </c>
      <c r="FI33" s="8">
        <f t="shared" si="8"/>
        <v>83.333333333333343</v>
      </c>
      <c r="FJ33" s="8">
        <f t="shared" si="8"/>
        <v>16.666666666666668</v>
      </c>
      <c r="FK33" s="8">
        <f t="shared" si="8"/>
        <v>0</v>
      </c>
    </row>
    <row r="35" spans="1:167">
      <c r="B35" s="63" t="s">
        <v>202</v>
      </c>
      <c r="C35" s="64"/>
      <c r="D35" s="64"/>
      <c r="E35" s="65"/>
      <c r="F35" s="14"/>
      <c r="G35" s="14"/>
      <c r="H35" s="14"/>
      <c r="I35" s="14"/>
    </row>
    <row r="36" spans="1:167">
      <c r="B36" s="3" t="s">
        <v>203</v>
      </c>
      <c r="C36" s="25" t="s">
        <v>206</v>
      </c>
      <c r="D36" s="23">
        <f>E36/100*18</f>
        <v>14.8</v>
      </c>
      <c r="E36" s="24">
        <f>(C33+F33+I33+L33+O33)/5</f>
        <v>82.222222222222229</v>
      </c>
    </row>
    <row r="37" spans="1:167">
      <c r="B37" s="3" t="s">
        <v>204</v>
      </c>
      <c r="C37" s="18" t="s">
        <v>206</v>
      </c>
      <c r="D37" s="23">
        <f t="shared" ref="D37:D38" si="9">E37/100*18</f>
        <v>3.2</v>
      </c>
      <c r="E37" s="15">
        <f>(D33+G33+J33+M33+P33)/5</f>
        <v>17.777777777777779</v>
      </c>
    </row>
    <row r="38" spans="1:167">
      <c r="B38" s="3" t="s">
        <v>205</v>
      </c>
      <c r="C38" s="18" t="s">
        <v>206</v>
      </c>
      <c r="D38" s="23">
        <f t="shared" si="9"/>
        <v>0</v>
      </c>
      <c r="E38" s="15">
        <f>(E33+H33+K33+N33+Q33)/5</f>
        <v>0</v>
      </c>
    </row>
    <row r="39" spans="1:167">
      <c r="B39" s="3"/>
      <c r="C39" s="22"/>
      <c r="D39" s="23">
        <f>E39/100*18</f>
        <v>18</v>
      </c>
      <c r="E39" s="20">
        <f>SUM(E36:E38)</f>
        <v>100</v>
      </c>
    </row>
    <row r="40" spans="1:167" ht="15" customHeight="1">
      <c r="B40" s="3"/>
      <c r="C40" s="18"/>
      <c r="D40" s="57" t="s">
        <v>12</v>
      </c>
      <c r="E40" s="58"/>
      <c r="F40" s="59" t="s">
        <v>3</v>
      </c>
      <c r="G40" s="60"/>
      <c r="H40" s="61" t="s">
        <v>104</v>
      </c>
      <c r="I40" s="62"/>
    </row>
    <row r="41" spans="1:167">
      <c r="B41" s="3" t="s">
        <v>203</v>
      </c>
      <c r="C41" s="18" t="s">
        <v>207</v>
      </c>
      <c r="D41" s="2">
        <f>E41/100*18</f>
        <v>14.000000000000002</v>
      </c>
      <c r="E41" s="15">
        <f>(R33+U33+X33+AA33+AD33)/5</f>
        <v>77.777777777777786</v>
      </c>
      <c r="F41" s="2">
        <f>G41:G43/100*18</f>
        <v>13.6</v>
      </c>
      <c r="G41" s="15">
        <f>(AG33+AJ33+AM33+AP33+AS33)/5</f>
        <v>75.555555555555557</v>
      </c>
      <c r="H41" s="2">
        <f>I41/100*18</f>
        <v>14.799999999999999</v>
      </c>
      <c r="I41" s="15">
        <f>(AV33+AY33+BB33+BE33+BH33)/5</f>
        <v>82.222222222222214</v>
      </c>
    </row>
    <row r="42" spans="1:167">
      <c r="B42" s="3" t="s">
        <v>204</v>
      </c>
      <c r="C42" s="18" t="s">
        <v>207</v>
      </c>
      <c r="D42" s="29">
        <f t="shared" ref="D42:D44" si="10">E42/100*18</f>
        <v>4</v>
      </c>
      <c r="E42" s="15">
        <f>(S33+V33+Y33+AB33+AE33)/5</f>
        <v>22.222222222222225</v>
      </c>
      <c r="F42" s="29">
        <f t="shared" ref="F42:F44" si="11">G42:G44/100*18</f>
        <v>4.4000000000000004</v>
      </c>
      <c r="G42" s="15">
        <f>(AH33+AK33+AN33+AQ33+AT33)/5</f>
        <v>24.444444444444446</v>
      </c>
      <c r="H42" s="29">
        <f t="shared" ref="H42:H44" si="12">I42/100*18</f>
        <v>3.2</v>
      </c>
      <c r="I42" s="15">
        <f>(AW33+AZ33+BC33+BF33+BI33)/5</f>
        <v>17.777777777777779</v>
      </c>
    </row>
    <row r="43" spans="1:167">
      <c r="B43" s="3" t="s">
        <v>205</v>
      </c>
      <c r="C43" s="18" t="s">
        <v>207</v>
      </c>
      <c r="D43" s="29">
        <f t="shared" si="10"/>
        <v>0</v>
      </c>
      <c r="E43" s="15">
        <f>(T33+W33+Z33+AC33+AF33)/5</f>
        <v>0</v>
      </c>
      <c r="F43" s="29">
        <f t="shared" si="11"/>
        <v>0</v>
      </c>
      <c r="G43" s="15">
        <f>(AI33+AL33+AO33+AR33+AU33)/5</f>
        <v>0</v>
      </c>
      <c r="H43" s="29">
        <f t="shared" si="12"/>
        <v>0</v>
      </c>
      <c r="I43" s="15">
        <f>(AX33+BA33+BD33+BG33+BJ33)/5</f>
        <v>0</v>
      </c>
    </row>
    <row r="44" spans="1:167">
      <c r="B44" s="3"/>
      <c r="C44" s="18"/>
      <c r="D44" s="29">
        <f t="shared" si="10"/>
        <v>18.000000000000004</v>
      </c>
      <c r="E44" s="17">
        <f t="shared" ref="E44:I44" si="13">SUM(E41:E43)</f>
        <v>100.00000000000001</v>
      </c>
      <c r="F44" s="29">
        <f t="shared" si="11"/>
        <v>18</v>
      </c>
      <c r="G44" s="17">
        <f t="shared" si="13"/>
        <v>100</v>
      </c>
      <c r="H44" s="29">
        <f t="shared" si="12"/>
        <v>18</v>
      </c>
      <c r="I44" s="17">
        <f t="shared" si="13"/>
        <v>100</v>
      </c>
    </row>
    <row r="45" spans="1:167">
      <c r="B45" s="3" t="s">
        <v>203</v>
      </c>
      <c r="C45" s="18" t="s">
        <v>208</v>
      </c>
      <c r="D45" s="2">
        <f>E45/100*18</f>
        <v>14.200000000000001</v>
      </c>
      <c r="E45" s="15">
        <f>(BK33+BN33+BQ33+BT33+BW33)/5</f>
        <v>78.8888888888889</v>
      </c>
      <c r="I45" s="13"/>
    </row>
    <row r="46" spans="1:167">
      <c r="B46" s="3" t="s">
        <v>204</v>
      </c>
      <c r="C46" s="18" t="s">
        <v>208</v>
      </c>
      <c r="D46" s="29">
        <f t="shared" ref="D46:D48" si="14">E46/100*18</f>
        <v>3.8000000000000007</v>
      </c>
      <c r="E46" s="15">
        <f>(BL33+BO33+BR33+BU33+BX33)/5</f>
        <v>21.111111111111114</v>
      </c>
    </row>
    <row r="47" spans="1:167">
      <c r="B47" s="3" t="s">
        <v>205</v>
      </c>
      <c r="C47" s="18" t="s">
        <v>208</v>
      </c>
      <c r="D47" s="29">
        <f t="shared" si="14"/>
        <v>0</v>
      </c>
      <c r="E47" s="15">
        <f>(BM33+BP33+BS33+BV33+BY33)/5</f>
        <v>0</v>
      </c>
    </row>
    <row r="48" spans="1:167">
      <c r="B48" s="3"/>
      <c r="C48" s="22"/>
      <c r="D48" s="29">
        <f t="shared" si="14"/>
        <v>18.000000000000004</v>
      </c>
      <c r="E48" s="19">
        <f>SUM(E45:E47)</f>
        <v>100.00000000000001</v>
      </c>
      <c r="F48" s="21"/>
    </row>
    <row r="49" spans="2:13">
      <c r="B49" s="3"/>
      <c r="C49" s="18"/>
      <c r="D49" s="57" t="s">
        <v>33</v>
      </c>
      <c r="E49" s="58"/>
      <c r="F49" s="57" t="s">
        <v>26</v>
      </c>
      <c r="G49" s="58"/>
      <c r="H49" s="61" t="s">
        <v>34</v>
      </c>
      <c r="I49" s="62"/>
      <c r="J49" s="38" t="s">
        <v>35</v>
      </c>
      <c r="K49" s="38"/>
      <c r="L49" s="38" t="s">
        <v>27</v>
      </c>
      <c r="M49" s="38"/>
    </row>
    <row r="50" spans="2:13">
      <c r="B50" s="3" t="s">
        <v>203</v>
      </c>
      <c r="C50" s="18" t="s">
        <v>209</v>
      </c>
      <c r="D50" s="2">
        <f>E50/100*18</f>
        <v>15.000000000000004</v>
      </c>
      <c r="E50" s="15">
        <f>(BZ33+CC33+CF33+CI33+CL33)/5</f>
        <v>83.333333333333343</v>
      </c>
      <c r="F50" s="2">
        <f>G50/100*18</f>
        <v>16</v>
      </c>
      <c r="G50" s="15">
        <f>(CO33+CR33+CU33+CX33+DA33)/5</f>
        <v>88.888888888888886</v>
      </c>
      <c r="H50" s="2">
        <f>I50/100*18</f>
        <v>14.799999999999999</v>
      </c>
      <c r="I50" s="15">
        <f>(DD33+DG33+DJ33+DM33+DP33)/5</f>
        <v>82.222222222222214</v>
      </c>
      <c r="J50" s="2">
        <v>16</v>
      </c>
      <c r="K50" s="15">
        <v>88.9</v>
      </c>
      <c r="L50" s="2">
        <f>M50/100*18</f>
        <v>14.799999999999999</v>
      </c>
      <c r="M50" s="15">
        <f>(EH33+EK33+EN33+EQ33+ET33)/5</f>
        <v>82.222222222222214</v>
      </c>
    </row>
    <row r="51" spans="2:13">
      <c r="B51" s="3" t="s">
        <v>204</v>
      </c>
      <c r="C51" s="18" t="s">
        <v>209</v>
      </c>
      <c r="D51" s="29">
        <f t="shared" ref="D51:D53" si="15">E51/100*18</f>
        <v>2.2000000000000002</v>
      </c>
      <c r="E51" s="15">
        <f>(CA33+CD33+CG33+CJ33+CM33)/5</f>
        <v>12.222222222222223</v>
      </c>
      <c r="F51" s="29">
        <f t="shared" ref="F51:F53" si="16">G51/100*18</f>
        <v>2</v>
      </c>
      <c r="G51" s="15">
        <f>(CP33+CS33+CV33+CY33+DB33)/5</f>
        <v>11.111111111111111</v>
      </c>
      <c r="H51" s="29">
        <f t="shared" ref="H51:H53" si="17">I51/100*18</f>
        <v>3.2</v>
      </c>
      <c r="I51" s="15">
        <f>(DE33+DH33+DK33+DN33+DQ33)/5</f>
        <v>17.777777777777779</v>
      </c>
      <c r="J51" s="28">
        <v>2</v>
      </c>
      <c r="K51" s="15">
        <v>11.1</v>
      </c>
      <c r="L51" s="29">
        <f t="shared" ref="L51:L53" si="18">M51/100*18</f>
        <v>3.2</v>
      </c>
      <c r="M51" s="15">
        <f>(EI33+EL33+EO33+ER33+EU33)/5</f>
        <v>17.777777777777779</v>
      </c>
    </row>
    <row r="52" spans="2:13">
      <c r="B52" s="3" t="s">
        <v>205</v>
      </c>
      <c r="C52" s="18" t="s">
        <v>209</v>
      </c>
      <c r="D52" s="29">
        <f t="shared" si="15"/>
        <v>0</v>
      </c>
      <c r="E52" s="15">
        <f>(CB33+CE33+CH33+CK33+CN33)/5</f>
        <v>0</v>
      </c>
      <c r="F52" s="29">
        <f t="shared" si="16"/>
        <v>0</v>
      </c>
      <c r="G52" s="15">
        <f>(CQ33+CT33+CW33+CZ33+DC33)/5</f>
        <v>0</v>
      </c>
      <c r="H52" s="29">
        <f t="shared" si="17"/>
        <v>0</v>
      </c>
      <c r="I52" s="15">
        <f>(DF33+DI33+DL33+DO33+DR33)/5</f>
        <v>0</v>
      </c>
      <c r="J52" s="28">
        <f>K52/100*18</f>
        <v>0</v>
      </c>
      <c r="K52" s="15">
        <f>(DS35+DV35+DY35+EB35+EE35)/5</f>
        <v>0</v>
      </c>
      <c r="L52" s="29">
        <f t="shared" si="18"/>
        <v>0</v>
      </c>
      <c r="M52" s="15">
        <f>(EJ33+EM33+EP33+ES33+EV33)/5</f>
        <v>0</v>
      </c>
    </row>
    <row r="53" spans="2:13">
      <c r="B53" s="3"/>
      <c r="C53" s="18"/>
      <c r="D53" s="29">
        <f t="shared" si="15"/>
        <v>17.200000000000003</v>
      </c>
      <c r="E53" s="16">
        <f t="shared" ref="E53:M53" si="19">SUM(E50:E52)</f>
        <v>95.555555555555571</v>
      </c>
      <c r="F53" s="29">
        <f t="shared" si="16"/>
        <v>18</v>
      </c>
      <c r="G53" s="17">
        <f t="shared" si="19"/>
        <v>100</v>
      </c>
      <c r="H53" s="29">
        <f t="shared" si="17"/>
        <v>18</v>
      </c>
      <c r="I53" s="17">
        <f t="shared" si="19"/>
        <v>100</v>
      </c>
      <c r="J53" s="37">
        <v>18</v>
      </c>
      <c r="K53" s="17">
        <f t="shared" si="19"/>
        <v>100</v>
      </c>
      <c r="L53" s="29">
        <f t="shared" si="18"/>
        <v>18</v>
      </c>
      <c r="M53" s="17">
        <f t="shared" si="19"/>
        <v>100</v>
      </c>
    </row>
    <row r="54" spans="2:13">
      <c r="B54" s="3" t="s">
        <v>203</v>
      </c>
      <c r="C54" s="18" t="s">
        <v>210</v>
      </c>
      <c r="D54" s="2">
        <f>E54/100*18</f>
        <v>14.000000000000002</v>
      </c>
      <c r="E54" s="15">
        <f>(EW33+EZ33+FC33+FF33+FI33)/5</f>
        <v>77.777777777777786</v>
      </c>
    </row>
    <row r="55" spans="2:13">
      <c r="B55" s="3" t="s">
        <v>204</v>
      </c>
      <c r="C55" s="18" t="s">
        <v>210</v>
      </c>
      <c r="D55" s="29">
        <f t="shared" ref="D55:D57" si="20">E55/100*18</f>
        <v>4</v>
      </c>
      <c r="E55" s="15">
        <f>(EX33+FA33+FD33+FG33+FJ33)/5</f>
        <v>22.222222222222221</v>
      </c>
    </row>
    <row r="56" spans="2:13">
      <c r="B56" s="3" t="s">
        <v>205</v>
      </c>
      <c r="C56" s="18" t="s">
        <v>210</v>
      </c>
      <c r="D56" s="29">
        <f t="shared" si="20"/>
        <v>0</v>
      </c>
      <c r="E56" s="15">
        <f>(EY33+FB33+FE33+FH33+FK33)/5</f>
        <v>0</v>
      </c>
    </row>
    <row r="57" spans="2:13">
      <c r="B57" s="3"/>
      <c r="C57" s="18"/>
      <c r="D57" s="29">
        <f t="shared" si="20"/>
        <v>18</v>
      </c>
      <c r="E57" s="16">
        <f>SUM(E54:E56)</f>
        <v>100</v>
      </c>
    </row>
  </sheetData>
  <mergeCells count="141">
    <mergeCell ref="FI2:FJ2"/>
    <mergeCell ref="D40:E40"/>
    <mergeCell ref="F40:G40"/>
    <mergeCell ref="H40:I40"/>
    <mergeCell ref="D49:E49"/>
    <mergeCell ref="F49:G49"/>
    <mergeCell ref="H49:I49"/>
    <mergeCell ref="B35:E35"/>
    <mergeCell ref="J49:K49"/>
    <mergeCell ref="L49:M4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2024-11-30T15:35:03Z</dcterms:modified>
</cp:coreProperties>
</file>