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656" activeTab="1"/>
  </bookViews>
  <sheets>
    <sheet name="ортаңғы топ" sheetId="3" r:id="rId1"/>
    <sheet name="ересек топ" sheetId="4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4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AG18"/>
  <c r="AH18"/>
  <c r="AI18"/>
  <c r="AJ18"/>
  <c r="AK18"/>
  <c r="AL18"/>
  <c r="AM18"/>
  <c r="AN18"/>
  <c r="AO18"/>
  <c r="AP18"/>
  <c r="AQ18"/>
  <c r="AR18"/>
  <c r="AS18"/>
  <c r="AT18"/>
  <c r="AU18"/>
  <c r="AV18"/>
  <c r="AW18"/>
  <c r="AX18"/>
  <c r="AY18"/>
  <c r="AZ18"/>
  <c r="BA18"/>
  <c r="BB18"/>
  <c r="BC18"/>
  <c r="BD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J18"/>
  <c r="EK18"/>
  <c r="EL18"/>
  <c r="EM18"/>
  <c r="EN18"/>
  <c r="EO18"/>
  <c r="EP18"/>
  <c r="ER18"/>
  <c r="ES18"/>
  <c r="ET18"/>
  <c r="EU18"/>
  <c r="EV18"/>
  <c r="EY18"/>
  <c r="EZ18"/>
  <c r="FA18"/>
  <c r="FB18"/>
  <c r="FC18"/>
  <c r="FD18"/>
  <c r="FE18"/>
  <c r="FH18"/>
  <c r="FI18"/>
  <c r="FJ18"/>
  <c r="FK18"/>
  <c r="FL18"/>
  <c r="FM18"/>
  <c r="FN18"/>
  <c r="FO18"/>
  <c r="FP18"/>
  <c r="FQ18"/>
  <c r="FT18"/>
  <c r="FU18"/>
  <c r="FV18"/>
  <c r="FW18"/>
  <c r="FX18"/>
  <c r="FY18"/>
  <c r="FZ18"/>
  <c r="GA18"/>
  <c r="GB18"/>
  <c r="GC18"/>
  <c r="GD18"/>
  <c r="GE18"/>
  <c r="GF18"/>
  <c r="GI18"/>
  <c r="GJ18"/>
  <c r="GK18"/>
  <c r="GL18"/>
  <c r="GM18"/>
  <c r="GN18"/>
  <c r="GO18"/>
  <c r="GR18"/>
  <c r="D42" i="3" l="1"/>
  <c r="E28" l="1"/>
  <c r="H28"/>
  <c r="L28"/>
  <c r="M28"/>
  <c r="N28"/>
  <c r="O28"/>
  <c r="P28"/>
  <c r="Q28"/>
  <c r="AL28"/>
  <c r="AO28"/>
  <c r="AY28"/>
  <c r="AZ28"/>
  <c r="BA28"/>
  <c r="BG28"/>
  <c r="BM28"/>
  <c r="BN28"/>
  <c r="BO28"/>
  <c r="BP28"/>
  <c r="BS28"/>
  <c r="BV28"/>
  <c r="BY28"/>
  <c r="CE28"/>
  <c r="CN28"/>
  <c r="CT28"/>
  <c r="DC28"/>
  <c r="DD28"/>
  <c r="DE28"/>
  <c r="DF28"/>
  <c r="DR28"/>
  <c r="EG28"/>
  <c r="EJ28"/>
  <c r="EM28"/>
  <c r="EW28"/>
  <c r="EX28"/>
  <c r="EY28"/>
  <c r="FE28"/>
  <c r="FF28"/>
  <c r="FG28"/>
  <c r="FH28"/>
  <c r="C27" l="1"/>
  <c r="C28" s="1"/>
  <c r="D27"/>
  <c r="D28" s="1"/>
  <c r="E27"/>
  <c r="F27"/>
  <c r="F28" s="1"/>
  <c r="G27"/>
  <c r="G28" s="1"/>
  <c r="H27"/>
  <c r="I27"/>
  <c r="I28" s="1"/>
  <c r="J27"/>
  <c r="J28" s="1"/>
  <c r="K27"/>
  <c r="K28" s="1"/>
  <c r="L27"/>
  <c r="M27"/>
  <c r="N27"/>
  <c r="O27"/>
  <c r="P27"/>
  <c r="Q27"/>
  <c r="R27"/>
  <c r="R28" s="1"/>
  <c r="S27"/>
  <c r="S28" s="1"/>
  <c r="T27"/>
  <c r="T28" s="1"/>
  <c r="U27"/>
  <c r="U28" s="1"/>
  <c r="V27"/>
  <c r="V28" s="1"/>
  <c r="W27"/>
  <c r="W28" s="1"/>
  <c r="X27"/>
  <c r="X28" s="1"/>
  <c r="Y27"/>
  <c r="Y28" s="1"/>
  <c r="Z27"/>
  <c r="Z28" s="1"/>
  <c r="AA27"/>
  <c r="AA28" s="1"/>
  <c r="AB27"/>
  <c r="AB28" s="1"/>
  <c r="AC27"/>
  <c r="AC28" s="1"/>
  <c r="AD27"/>
  <c r="AD28" s="1"/>
  <c r="AE27"/>
  <c r="AE28" s="1"/>
  <c r="AF27"/>
  <c r="AF28" s="1"/>
  <c r="AG27"/>
  <c r="AG28" s="1"/>
  <c r="AH27"/>
  <c r="AH28" s="1"/>
  <c r="AI27"/>
  <c r="AI28" s="1"/>
  <c r="AJ27"/>
  <c r="AJ28" s="1"/>
  <c r="AK27"/>
  <c r="AK28" s="1"/>
  <c r="AL27"/>
  <c r="AM27"/>
  <c r="AM28" s="1"/>
  <c r="AN27"/>
  <c r="AN28" s="1"/>
  <c r="AO27"/>
  <c r="AP27"/>
  <c r="AP28" s="1"/>
  <c r="AQ27"/>
  <c r="AQ28" s="1"/>
  <c r="AR27"/>
  <c r="AR28" s="1"/>
  <c r="AS27"/>
  <c r="AS28" s="1"/>
  <c r="AT27"/>
  <c r="AT28" s="1"/>
  <c r="AU27"/>
  <c r="AU28" s="1"/>
  <c r="AV27"/>
  <c r="AV28" s="1"/>
  <c r="AW27"/>
  <c r="AW28" s="1"/>
  <c r="AX27"/>
  <c r="AX28" s="1"/>
  <c r="AY27"/>
  <c r="AZ27"/>
  <c r="BA27"/>
  <c r="BB27"/>
  <c r="BB28" s="1"/>
  <c r="BC27"/>
  <c r="BC28" s="1"/>
  <c r="BD27"/>
  <c r="BD28" s="1"/>
  <c r="BE27"/>
  <c r="BE28" s="1"/>
  <c r="BF27"/>
  <c r="BF28" s="1"/>
  <c r="BG27"/>
  <c r="BH27"/>
  <c r="BH28" s="1"/>
  <c r="BI27"/>
  <c r="BI28" s="1"/>
  <c r="BJ27"/>
  <c r="BJ28" s="1"/>
  <c r="BK27"/>
  <c r="BK28" s="1"/>
  <c r="BL27"/>
  <c r="BL28" s="1"/>
  <c r="BM27"/>
  <c r="BN27"/>
  <c r="BO27"/>
  <c r="BP27"/>
  <c r="BQ27"/>
  <c r="BQ28" s="1"/>
  <c r="BR27"/>
  <c r="BR28" s="1"/>
  <c r="BS27"/>
  <c r="BT27"/>
  <c r="BT28" s="1"/>
  <c r="BU27"/>
  <c r="BU28" s="1"/>
  <c r="BV27"/>
  <c r="BW27"/>
  <c r="BW28" s="1"/>
  <c r="BX27"/>
  <c r="BX28" s="1"/>
  <c r="BY27"/>
  <c r="BZ27"/>
  <c r="BZ28" s="1"/>
  <c r="CA27"/>
  <c r="CA28" s="1"/>
  <c r="CB27"/>
  <c r="CB28" s="1"/>
  <c r="CC27"/>
  <c r="CC28" s="1"/>
  <c r="CD27"/>
  <c r="CD28" s="1"/>
  <c r="CE27"/>
  <c r="CF27"/>
  <c r="CF28" s="1"/>
  <c r="CG27"/>
  <c r="CG28" s="1"/>
  <c r="CH27"/>
  <c r="CH28" s="1"/>
  <c r="CI27"/>
  <c r="CI28" s="1"/>
  <c r="CJ27"/>
  <c r="CJ28" s="1"/>
  <c r="CK27"/>
  <c r="CK28" s="1"/>
  <c r="CL27"/>
  <c r="CL28" s="1"/>
  <c r="CM27"/>
  <c r="CM28" s="1"/>
  <c r="CN27"/>
  <c r="CO27"/>
  <c r="CO28" s="1"/>
  <c r="CP27"/>
  <c r="CP28" s="1"/>
  <c r="CQ27"/>
  <c r="CQ28" s="1"/>
  <c r="CR27"/>
  <c r="CR28" s="1"/>
  <c r="CS27"/>
  <c r="CS28" s="1"/>
  <c r="CT27"/>
  <c r="CU27"/>
  <c r="CU28" s="1"/>
  <c r="CV27"/>
  <c r="CV28" s="1"/>
  <c r="CW27"/>
  <c r="CW28" s="1"/>
  <c r="CX27"/>
  <c r="CX28" s="1"/>
  <c r="CY27"/>
  <c r="CY28" s="1"/>
  <c r="CZ27"/>
  <c r="CZ28" s="1"/>
  <c r="DA27"/>
  <c r="DA28" s="1"/>
  <c r="DB27"/>
  <c r="DB28" s="1"/>
  <c r="DC27"/>
  <c r="DD27"/>
  <c r="DE27"/>
  <c r="DF27"/>
  <c r="DG27"/>
  <c r="DG28" s="1"/>
  <c r="DH27"/>
  <c r="DH28" s="1"/>
  <c r="DI27"/>
  <c r="DI28" s="1"/>
  <c r="DJ27"/>
  <c r="DJ28" s="1"/>
  <c r="DK27"/>
  <c r="DK28" s="1"/>
  <c r="DL27"/>
  <c r="DL28" s="1"/>
  <c r="DM27"/>
  <c r="DM28" s="1"/>
  <c r="DN27"/>
  <c r="DN28" s="1"/>
  <c r="DO27"/>
  <c r="DO28" s="1"/>
  <c r="DP27"/>
  <c r="DP28" s="1"/>
  <c r="DQ27"/>
  <c r="DQ28" s="1"/>
  <c r="DR27"/>
  <c r="DS27"/>
  <c r="DS28" s="1"/>
  <c r="DT27"/>
  <c r="DT28" s="1"/>
  <c r="DU27"/>
  <c r="DU28" s="1"/>
  <c r="DV27"/>
  <c r="DV28" s="1"/>
  <c r="DW27"/>
  <c r="DW28" s="1"/>
  <c r="DX27"/>
  <c r="DX28" s="1"/>
  <c r="DY27"/>
  <c r="DY28" s="1"/>
  <c r="DZ27"/>
  <c r="DZ28" s="1"/>
  <c r="EA27"/>
  <c r="EA28" s="1"/>
  <c r="EB27"/>
  <c r="EB28" s="1"/>
  <c r="EC27"/>
  <c r="EC28" s="1"/>
  <c r="ED27"/>
  <c r="ED28" s="1"/>
  <c r="EE27"/>
  <c r="EE28" s="1"/>
  <c r="EF27"/>
  <c r="EF28" s="1"/>
  <c r="EG27"/>
  <c r="EH27"/>
  <c r="EH28" s="1"/>
  <c r="EI27"/>
  <c r="EI28" s="1"/>
  <c r="EJ27"/>
  <c r="EK27"/>
  <c r="EK28" s="1"/>
  <c r="EL27"/>
  <c r="EL28" s="1"/>
  <c r="EM27"/>
  <c r="EN27"/>
  <c r="EN28" s="1"/>
  <c r="EO27"/>
  <c r="EO28" s="1"/>
  <c r="EP27"/>
  <c r="EP28" s="1"/>
  <c r="EQ27"/>
  <c r="EQ28" s="1"/>
  <c r="ER27"/>
  <c r="ER28" s="1"/>
  <c r="ES27"/>
  <c r="ES28" s="1"/>
  <c r="ET27"/>
  <c r="ET28" s="1"/>
  <c r="EU27"/>
  <c r="EU28" s="1"/>
  <c r="EV27"/>
  <c r="EV28" s="1"/>
  <c r="EW27"/>
  <c r="EX27"/>
  <c r="EY27"/>
  <c r="EZ27"/>
  <c r="EZ28" s="1"/>
  <c r="FA27"/>
  <c r="FA28" s="1"/>
  <c r="FB27"/>
  <c r="FB28" s="1"/>
  <c r="FC27"/>
  <c r="FC28" s="1"/>
  <c r="FD27"/>
  <c r="FD28" s="1"/>
  <c r="FE27"/>
  <c r="FF27"/>
  <c r="FG27"/>
  <c r="FH27"/>
  <c r="FI27"/>
  <c r="FI28" s="1"/>
  <c r="FJ27"/>
  <c r="FJ28" s="1"/>
  <c r="FK27"/>
  <c r="FK28" s="1"/>
  <c r="E51" l="1"/>
  <c r="D51" s="1"/>
  <c r="E50"/>
  <c r="D50" s="1"/>
  <c r="E49"/>
  <c r="D49" s="1"/>
  <c r="M45"/>
  <c r="L45" s="1"/>
  <c r="M46"/>
  <c r="L46" s="1"/>
  <c r="M47"/>
  <c r="L47" s="1"/>
  <c r="K45"/>
  <c r="J45" s="1"/>
  <c r="K46"/>
  <c r="J46" s="1"/>
  <c r="K47"/>
  <c r="J47" s="1"/>
  <c r="I45"/>
  <c r="H45" s="1"/>
  <c r="I46"/>
  <c r="H46" s="1"/>
  <c r="I47"/>
  <c r="H47" s="1"/>
  <c r="G45"/>
  <c r="F45" s="1"/>
  <c r="G46"/>
  <c r="F46" s="1"/>
  <c r="G47"/>
  <c r="F47" s="1"/>
  <c r="E45"/>
  <c r="D45" s="1"/>
  <c r="E46"/>
  <c r="D46" s="1"/>
  <c r="E47"/>
  <c r="D47" s="1"/>
  <c r="E40"/>
  <c r="D40" s="1"/>
  <c r="E41"/>
  <c r="D41" s="1"/>
  <c r="E42"/>
  <c r="I36"/>
  <c r="H36" s="1"/>
  <c r="I37"/>
  <c r="H37" s="1"/>
  <c r="I38"/>
  <c r="H38" s="1"/>
  <c r="G36"/>
  <c r="F36" s="1"/>
  <c r="G37"/>
  <c r="F37" s="1"/>
  <c r="G38"/>
  <c r="F38" s="1"/>
  <c r="E36"/>
  <c r="D36" s="1"/>
  <c r="E37"/>
  <c r="D37" s="1"/>
  <c r="E38"/>
  <c r="D38" s="1"/>
  <c r="E31"/>
  <c r="D31" s="1"/>
  <c r="E32"/>
  <c r="D32" s="1"/>
  <c r="E33"/>
  <c r="D33" s="1"/>
  <c r="D52" l="1"/>
  <c r="E52"/>
  <c r="M48"/>
  <c r="L48"/>
  <c r="K48"/>
  <c r="J48"/>
  <c r="I48"/>
  <c r="H48"/>
  <c r="G48"/>
  <c r="F48"/>
  <c r="E43"/>
  <c r="D43"/>
  <c r="E48"/>
  <c r="D48"/>
  <c r="I39"/>
  <c r="H39"/>
  <c r="G39"/>
  <c r="F39"/>
  <c r="D34"/>
  <c r="E34"/>
  <c r="E39"/>
  <c r="D39"/>
  <c r="BT17" i="4" l="1"/>
  <c r="BU17"/>
  <c r="BV17"/>
  <c r="D17" l="1"/>
  <c r="D18" s="1"/>
  <c r="E17"/>
  <c r="F17"/>
  <c r="F18" s="1"/>
  <c r="G17"/>
  <c r="G18" s="1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W17"/>
  <c r="BX17"/>
  <c r="BY17"/>
  <c r="BZ17"/>
  <c r="CA17"/>
  <c r="CB17"/>
  <c r="CC17"/>
  <c r="CD17"/>
  <c r="CE17"/>
  <c r="CF17"/>
  <c r="CG17"/>
  <c r="CH17"/>
  <c r="CI17"/>
  <c r="CJ17"/>
  <c r="CK17"/>
  <c r="CL17"/>
  <c r="CL18" s="1"/>
  <c r="CM17"/>
  <c r="CM18" s="1"/>
  <c r="CN17"/>
  <c r="CO17"/>
  <c r="CP17"/>
  <c r="CQ17"/>
  <c r="CR17"/>
  <c r="CS17"/>
  <c r="CT17"/>
  <c r="CU17"/>
  <c r="CV17"/>
  <c r="CW17"/>
  <c r="CX17"/>
  <c r="CY17"/>
  <c r="CZ17"/>
  <c r="DA17"/>
  <c r="DB17"/>
  <c r="DC17"/>
  <c r="DD17"/>
  <c r="DE17"/>
  <c r="DF17"/>
  <c r="DG17"/>
  <c r="DH17"/>
  <c r="DI17"/>
  <c r="DJ17"/>
  <c r="DK17"/>
  <c r="DL17"/>
  <c r="DM17"/>
  <c r="DN17"/>
  <c r="DO17"/>
  <c r="DP17"/>
  <c r="DQ17"/>
  <c r="DR17"/>
  <c r="DS17"/>
  <c r="DT17"/>
  <c r="DU17"/>
  <c r="DV17"/>
  <c r="DW17"/>
  <c r="DX17"/>
  <c r="DY17"/>
  <c r="DZ17"/>
  <c r="EA17"/>
  <c r="EB17"/>
  <c r="EC17"/>
  <c r="ED17"/>
  <c r="EE17"/>
  <c r="EF17"/>
  <c r="EG17"/>
  <c r="EH17"/>
  <c r="EH18" s="1"/>
  <c r="EI17"/>
  <c r="EI18" s="1"/>
  <c r="EJ17"/>
  <c r="EK17"/>
  <c r="EL17"/>
  <c r="EM17"/>
  <c r="EN17"/>
  <c r="EO17"/>
  <c r="EP17"/>
  <c r="EQ17"/>
  <c r="EQ18" s="1"/>
  <c r="ER17"/>
  <c r="ES17"/>
  <c r="ET17"/>
  <c r="EU17"/>
  <c r="EV17"/>
  <c r="EW17"/>
  <c r="EW18" s="1"/>
  <c r="EX17"/>
  <c r="EX18" s="1"/>
  <c r="EY17"/>
  <c r="EZ17"/>
  <c r="FA17"/>
  <c r="FB17"/>
  <c r="FC17"/>
  <c r="FD17"/>
  <c r="FE17"/>
  <c r="FF17"/>
  <c r="FF18" s="1"/>
  <c r="FG17"/>
  <c r="FG18" s="1"/>
  <c r="FH17"/>
  <c r="FI17"/>
  <c r="FJ17"/>
  <c r="FK17"/>
  <c r="FL17"/>
  <c r="FM17"/>
  <c r="FN17"/>
  <c r="FO17"/>
  <c r="FP17"/>
  <c r="FQ17"/>
  <c r="FR17"/>
  <c r="FR18" s="1"/>
  <c r="FS17"/>
  <c r="FS18" s="1"/>
  <c r="FT17"/>
  <c r="FU17"/>
  <c r="FV17"/>
  <c r="FW17"/>
  <c r="FX17"/>
  <c r="FY17"/>
  <c r="FZ17"/>
  <c r="GA17"/>
  <c r="GB17"/>
  <c r="GC17"/>
  <c r="GD17"/>
  <c r="GE17"/>
  <c r="GF17"/>
  <c r="GG17"/>
  <c r="GG18" s="1"/>
  <c r="GH17"/>
  <c r="GH18" s="1"/>
  <c r="GI17"/>
  <c r="GJ17"/>
  <c r="GK17"/>
  <c r="GL17"/>
  <c r="GM17"/>
  <c r="GN17"/>
  <c r="GO17"/>
  <c r="GP17"/>
  <c r="GP18" s="1"/>
  <c r="GQ17"/>
  <c r="GQ18" s="1"/>
  <c r="GR17"/>
  <c r="C17"/>
  <c r="C18" s="1"/>
  <c r="E41" l="1"/>
  <c r="D41" s="1"/>
  <c r="E39"/>
  <c r="D39" s="1"/>
  <c r="E40"/>
  <c r="D40" s="1"/>
  <c r="M35"/>
  <c r="L35" s="1"/>
  <c r="M36"/>
  <c r="L36" s="1"/>
  <c r="M37"/>
  <c r="L37" s="1"/>
  <c r="K35"/>
  <c r="J35" s="1"/>
  <c r="K36"/>
  <c r="J36" s="1"/>
  <c r="K37"/>
  <c r="J37" s="1"/>
  <c r="I35"/>
  <c r="H35" s="1"/>
  <c r="I36"/>
  <c r="H36" s="1"/>
  <c r="I37"/>
  <c r="H37" s="1"/>
  <c r="G35"/>
  <c r="F35" s="1"/>
  <c r="G36"/>
  <c r="F36" s="1"/>
  <c r="G37"/>
  <c r="F37" s="1"/>
  <c r="E35"/>
  <c r="D35" s="1"/>
  <c r="E36"/>
  <c r="D36" s="1"/>
  <c r="E37"/>
  <c r="D37" s="1"/>
  <c r="E30"/>
  <c r="D30" s="1"/>
  <c r="E31"/>
  <c r="D31" s="1"/>
  <c r="E32"/>
  <c r="D32" s="1"/>
  <c r="I26"/>
  <c r="H26" s="1"/>
  <c r="I27"/>
  <c r="H27" s="1"/>
  <c r="I28"/>
  <c r="H28" s="1"/>
  <c r="G26"/>
  <c r="F26" s="1"/>
  <c r="G27"/>
  <c r="F27" s="1"/>
  <c r="G28"/>
  <c r="F28" s="1"/>
  <c r="E26"/>
  <c r="D26" s="1"/>
  <c r="E27"/>
  <c r="D27" s="1"/>
  <c r="E28"/>
  <c r="D28" s="1"/>
  <c r="E21"/>
  <c r="D21" s="1"/>
  <c r="E22"/>
  <c r="D22" s="1"/>
  <c r="E23"/>
  <c r="D23" s="1"/>
  <c r="D42" l="1"/>
  <c r="E42"/>
  <c r="L38"/>
  <c r="M38"/>
  <c r="J38"/>
  <c r="K38"/>
  <c r="H38"/>
  <c r="I38"/>
  <c r="F38"/>
  <c r="G38"/>
  <c r="D38"/>
  <c r="E38"/>
  <c r="D33"/>
  <c r="E33"/>
  <c r="H29"/>
  <c r="I29"/>
  <c r="F29"/>
  <c r="G29"/>
  <c r="D24"/>
  <c r="E24"/>
  <c r="D29"/>
  <c r="E29"/>
</calcChain>
</file>

<file path=xl/sharedStrings.xml><?xml version="1.0" encoding="utf-8"?>
<sst xmlns="http://schemas.openxmlformats.org/spreadsheetml/2006/main" count="769" uniqueCount="654">
  <si>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</si>
  <si>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</si>
  <si>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</si>
  <si>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</si>
  <si>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</si>
  <si>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</si>
  <si>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</si>
  <si>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</si>
  <si>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</si>
  <si>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</si>
  <si>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</si>
  <si>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</si>
  <si>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</si>
  <si>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</si>
  <si>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</si>
  <si>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</si>
  <si>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</si>
  <si>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</si>
  <si>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</si>
  <si>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</si>
  <si>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</si>
  <si>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</si>
  <si>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</si>
  <si>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</si>
  <si>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</si>
  <si>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</si>
  <si>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</si>
  <si>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</si>
  <si>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</si>
  <si>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</si>
  <si>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</si>
  <si>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</si>
  <si>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</si>
  <si>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</si>
  <si>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</si>
  <si>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</si>
  <si>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</si>
  <si>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</si>
  <si>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</si>
  <si>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</si>
  <si>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</si>
  <si>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</si>
  <si>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</si>
  <si>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</si>
  <si>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</si>
  <si>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</si>
  <si>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</si>
  <si>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</si>
  <si>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</si>
  <si>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</si>
  <si>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</si>
  <si>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</si>
  <si>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</si>
  <si>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</si>
  <si>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</si>
  <si>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</si>
  <si>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</si>
  <si>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</si>
  <si>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</si>
  <si>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</si>
  <si>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</si>
  <si>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</si>
  <si>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</si>
  <si>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</si>
  <si>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</si>
  <si>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</si>
  <si>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</si>
  <si>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</si>
  <si>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</si>
  <si>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</si>
  <si>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</si>
  <si>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</si>
  <si>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</si>
  <si>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</si>
  <si>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</si>
  <si>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</si>
  <si>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</si>
  <si>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</si>
  <si>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</si>
  <si>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</si>
  <si>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</si>
  <si>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</si>
  <si>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</si>
  <si>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</si>
  <si>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</si>
  <si>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</si>
  <si>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</si>
  <si>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</si>
  <si>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</si>
  <si>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</si>
  <si>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</si>
  <si>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</si>
  <si>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</si>
  <si>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</si>
  <si>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</si>
  <si>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</si>
  <si>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</si>
  <si>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</si>
  <si>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</si>
  <si>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</si>
  <si>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</si>
  <si>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</si>
  <si>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</si>
  <si>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</si>
  <si>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</si>
  <si>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</si>
  <si>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</si>
  <si>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</si>
  <si>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</si>
  <si>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</si>
  <si>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</si>
  <si>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</si>
  <si>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</si>
  <si>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</si>
  <si>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</si>
  <si>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</si>
  <si>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</si>
  <si>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</si>
  <si>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</si>
  <si>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</si>
  <si>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</si>
  <si>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</si>
  <si>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</si>
  <si>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</si>
  <si>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</si>
  <si>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</si>
  <si>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</si>
  <si>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</si>
  <si>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</si>
  <si>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</si>
  <si>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</si>
  <si>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</si>
  <si>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</si>
  <si>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</si>
  <si>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</si>
  <si>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</si>
  <si>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</si>
  <si>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</si>
  <si>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</si>
  <si>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</si>
  <si>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</si>
  <si>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</si>
  <si>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</si>
  <si>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</si>
  <si>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</si>
  <si>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</si>
  <si>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</si>
  <si>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</si>
  <si>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</si>
  <si>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</si>
  <si>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</si>
  <si>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</si>
  <si>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</si>
  <si>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</si>
  <si>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</si>
  <si>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</si>
  <si>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</si>
  <si>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</si>
  <si>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</si>
  <si>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</si>
  <si>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</si>
  <si>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</si>
  <si>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</si>
  <si>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</si>
  <si>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</si>
  <si>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</si>
  <si>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</si>
  <si>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</si>
  <si>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</si>
  <si>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</si>
  <si>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</si>
  <si>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</si>
  <si>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</si>
  <si>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</si>
  <si>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</si>
  <si>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</si>
  <si>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</si>
  <si>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</si>
  <si>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</si>
  <si>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</si>
  <si>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</si>
  <si>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</si>
  <si>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</si>
  <si>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</si>
  <si>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</si>
  <si>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</si>
  <si>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</si>
  <si>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</si>
  <si>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</si>
  <si>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</si>
  <si>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</si>
  <si>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</si>
  <si>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</si>
  <si>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</si>
  <si>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</si>
  <si>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</si>
  <si>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</si>
  <si>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</si>
  <si>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</si>
  <si>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</si>
  <si>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</si>
  <si>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</si>
  <si>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</si>
  <si>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</si>
  <si>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</si>
  <si>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</si>
  <si>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</si>
  <si>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</si>
  <si>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</si>
  <si>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</si>
  <si>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</si>
  <si>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</si>
  <si>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</si>
  <si>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</si>
  <si>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</si>
  <si>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</si>
  <si>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</si>
  <si>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</si>
  <si>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</si>
  <si>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</si>
  <si>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</si>
  <si>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</si>
  <si>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</si>
  <si>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</si>
  <si>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</si>
  <si>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</si>
  <si>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</si>
  <si>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</si>
  <si>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</si>
  <si>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</si>
  <si>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</si>
  <si>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</si>
  <si>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</si>
  <si>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</si>
  <si>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</si>
  <si>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</si>
  <si>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</si>
  <si>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</si>
  <si>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</si>
  <si>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</si>
  <si>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</si>
  <si>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</si>
  <si>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</si>
  <si>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</si>
  <si>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</si>
  <si>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</si>
  <si>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</si>
  <si>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</si>
  <si>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</si>
  <si>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</si>
  <si>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</si>
  <si>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</si>
  <si>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</si>
  <si>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</si>
  <si>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</si>
  <si>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</si>
  <si>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</si>
  <si>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</si>
  <si>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</si>
  <si>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</si>
  <si>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</si>
  <si>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</si>
  <si>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</si>
  <si>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</si>
  <si>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</si>
  <si>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</si>
  <si>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</si>
  <si>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</si>
  <si>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</si>
  <si>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</si>
  <si>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</si>
  <si>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</si>
  <si>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</si>
  <si>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</si>
  <si>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</si>
  <si>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</si>
  <si>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</si>
  <si>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</si>
  <si>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</si>
  <si>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</si>
  <si>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</si>
  <si>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</si>
  <si>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</si>
  <si>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</si>
  <si>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</si>
  <si>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</si>
  <si>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</si>
  <si>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</si>
  <si>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</si>
  <si>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</si>
  <si>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</si>
  <si>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</si>
  <si>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</si>
  <si>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</si>
  <si>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</si>
  <si>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</si>
  <si>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</si>
  <si>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</si>
  <si>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</si>
  <si>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</si>
  <si>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</si>
  <si>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</si>
  <si>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</si>
  <si>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</si>
  <si>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</si>
  <si>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</si>
  <si>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</si>
  <si>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</si>
  <si>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</si>
  <si>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</si>
  <si>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</si>
  <si>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</si>
  <si>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</si>
  <si>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</si>
  <si>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</si>
  <si>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</si>
  <si>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</si>
  <si>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</si>
  <si>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</si>
  <si>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</si>
  <si>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</si>
  <si>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</si>
  <si>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</si>
  <si>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</si>
  <si>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</si>
  <si>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</si>
  <si>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</si>
  <si>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</si>
  <si>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</si>
  <si>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</si>
  <si>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</si>
  <si>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</si>
  <si>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</si>
  <si>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</si>
  <si>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</si>
  <si>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</si>
  <si>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</si>
  <si>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</si>
  <si>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</si>
  <si>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</si>
  <si>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</si>
  <si>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</si>
  <si>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</si>
  <si>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</si>
  <si>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</si>
  <si>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</si>
  <si>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</si>
  <si>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</si>
  <si>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</si>
  <si>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</si>
  <si>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</si>
  <si>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</si>
  <si>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</si>
  <si>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</si>
  <si>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</si>
  <si>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</si>
  <si>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</si>
  <si>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</si>
  <si>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</si>
  <si>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</si>
  <si>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</si>
  <si>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</si>
  <si>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</si>
  <si>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</si>
  <si>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</si>
  <si>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</si>
  <si>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</si>
  <si>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</si>
  <si>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</si>
  <si>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</si>
  <si>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</si>
  <si>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</si>
  <si>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</si>
  <si>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</si>
  <si>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</si>
  <si>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</si>
  <si>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</si>
  <si>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</si>
  <si>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</si>
  <si>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</si>
  <si>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</si>
  <si>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</si>
  <si>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</si>
  <si>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</si>
  <si>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</si>
  <si>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</si>
  <si>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</si>
  <si>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</si>
  <si>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</si>
  <si>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</si>
  <si>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</si>
  <si>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</si>
  <si>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</si>
  <si>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</si>
  <si>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</si>
  <si>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</si>
  <si>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</si>
  <si>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</si>
  <si>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</si>
  <si>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</si>
  <si>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</si>
  <si>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</si>
  <si>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</si>
  <si>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</si>
  <si>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</si>
  <si>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</si>
  <si>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</si>
  <si>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</si>
  <si>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</si>
  <si>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</si>
  <si>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</si>
  <si>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</si>
  <si>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</si>
  <si>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</si>
  <si>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</si>
  <si>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</si>
  <si>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</si>
  <si>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</si>
  <si>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</si>
  <si>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</si>
  <si>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</si>
  <si>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</si>
  <si>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</si>
  <si>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</si>
  <si>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</si>
  <si>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</si>
  <si>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</si>
  <si>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</si>
  <si>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</si>
  <si>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</si>
  <si>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</si>
  <si>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</si>
  <si>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</si>
  <si>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</si>
  <si>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</si>
  <si>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</si>
  <si>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</si>
  <si>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</si>
  <si>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</si>
  <si>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</si>
  <si>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</si>
  <si>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</si>
  <si>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</si>
  <si>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</si>
  <si>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</si>
  <si>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</si>
  <si>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</si>
  <si>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</si>
  <si>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</si>
  <si>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</si>
  <si>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</si>
  <si>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</si>
  <si>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</si>
  <si>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</si>
  <si>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</si>
  <si>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</si>
  <si>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</si>
  <si>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</si>
  <si>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</si>
  <si>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</si>
  <si>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</si>
  <si>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</si>
  <si>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</si>
  <si>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</si>
  <si>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</si>
  <si>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</si>
  <si>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</si>
  <si>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</si>
  <si>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</si>
  <si>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</si>
  <si>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</si>
  <si>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</si>
  <si>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</si>
  <si>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</si>
  <si>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</si>
  <si>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</si>
  <si>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</si>
  <si>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</si>
  <si>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</si>
  <si>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</si>
  <si>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</si>
  <si>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</si>
  <si>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</si>
  <si>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</si>
  <si>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</si>
  <si>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</si>
  <si>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</si>
  <si>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</si>
  <si>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</si>
  <si>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</si>
  <si>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</si>
  <si>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</si>
  <si>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</si>
  <si>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</si>
  <si>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</si>
  <si>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</si>
  <si>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</si>
  <si>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</si>
  <si>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</si>
  <si>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</si>
  <si>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</si>
  <si>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</si>
  <si>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</si>
  <si>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</si>
  <si>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</si>
  <si>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</si>
  <si>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</si>
  <si>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</si>
  <si>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</si>
  <si>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</si>
  <si>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</si>
  <si>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</si>
  <si>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</si>
  <si>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</si>
  <si>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</si>
  <si>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</si>
  <si>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</si>
  <si>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</si>
  <si>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</si>
  <si>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</si>
  <si>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</si>
  <si>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</si>
  <si>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</si>
  <si>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</si>
  <si>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</si>
  <si>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</si>
  <si>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</si>
  <si>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</si>
  <si>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</si>
  <si>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</si>
  <si>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</si>
  <si>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</si>
  <si>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</si>
  <si>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</si>
  <si>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</si>
  <si>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</si>
  <si>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</si>
  <si>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</si>
  <si>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</si>
  <si>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</si>
  <si>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</si>
  <si>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</si>
  <si>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</si>
  <si>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</si>
  <si>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</si>
  <si>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</si>
  <si>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</si>
  <si>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</si>
  <si>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</si>
  <si>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</si>
  <si>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</si>
  <si>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</si>
  <si>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</si>
  <si>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</si>
  <si>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</si>
  <si>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</si>
  <si>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</si>
  <si>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</si>
  <si>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</si>
  <si>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</si>
  <si>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</si>
  <si>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</si>
  <si>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</si>
  <si>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</si>
  <si>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</si>
  <si>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</si>
  <si>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</si>
  <si>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</si>
  <si>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</si>
  <si>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</si>
  <si>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</si>
  <si>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</si>
  <si>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</si>
  <si>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</si>
  <si>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</si>
  <si>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</si>
  <si>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</si>
  <si>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</si>
  <si>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</si>
  <si>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</si>
  <si>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</si>
  <si>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</si>
  <si>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</si>
  <si>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</si>
  <si>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</si>
  <si>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</si>
  <si>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</si>
  <si>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</si>
  <si>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</si>
  <si>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</si>
  <si>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</si>
  <si>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</si>
  <si>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</si>
  <si>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</si>
  <si>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</si>
  <si>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</si>
  <si>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</si>
  <si>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</si>
  <si>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</si>
  <si>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</si>
  <si>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</si>
  <si>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</si>
  <si>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</si>
  <si>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</si>
  <si>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</si>
  <si>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</si>
  <si>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</si>
  <si>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</si>
  <si>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</si>
  <si>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</si>
  <si>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</si>
  <si>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</si>
  <si>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</si>
  <si>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</si>
  <si>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</si>
  <si>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</si>
  <si>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</si>
  <si>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</si>
  <si>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</si>
  <si>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</si>
  <si>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</si>
  <si>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</si>
  <si>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</si>
  <si>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</si>
  <si>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</si>
  <si>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</si>
  <si>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</si>
  <si>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</si>
  <si>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</si>
  <si>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</si>
  <si>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</si>
  <si>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</si>
  <si>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</si>
  <si>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</si>
  <si>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</si>
  <si>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Адильбекова Мадина</t>
  </si>
  <si>
    <t>Ануарқызы Айя</t>
  </si>
  <si>
    <t>Бижанқызы Самира</t>
  </si>
  <si>
    <t>Қаратай Еларыс</t>
  </si>
  <si>
    <t>Қайырбаев Арсен</t>
  </si>
  <si>
    <t>Қуаныш Аяла</t>
  </si>
  <si>
    <t>Мустафаева Аружан</t>
  </si>
  <si>
    <t>Нұржан Мұхамеджан</t>
  </si>
  <si>
    <t>Сатыбалды Камилла</t>
  </si>
  <si>
    <t>Төлеген Думан</t>
  </si>
  <si>
    <t>Шегебаева Айару</t>
  </si>
  <si>
    <t>Рысбай Арнай-Али</t>
  </si>
  <si>
    <t>Мирхатұлы Арафат</t>
  </si>
  <si>
    <t>Олегов Нұрар</t>
  </si>
  <si>
    <t>Рысбай Аблай</t>
  </si>
  <si>
    <t xml:space="preserve">                                  Оқу жылы: 2023-32024                        Топ: "Балдәурен" сауықтыру ересек тобы             Өткізу кезеңі: аралық       Өткізу мерзімі: қаңтар</t>
  </si>
  <si>
    <t xml:space="preserve">                                  Оқу жылы: 2023-2024 ж                          Топ: "Балдәурен" сауықтыру ортаңғы тобы               Өткізу кезеңі: аралық        Өткізу мерзімі: қаңтар</t>
  </si>
  <si>
    <t>қызығушылық танытады, би қимылдарын орындайды</t>
  </si>
  <si>
    <t>Шегебаева Айниса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</si>
</sst>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3" fillId="0" borderId="1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1" xfId="0" applyFont="1" applyFill="1" applyBorder="1"/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2"/>
  <sheetViews>
    <sheetView topLeftCell="A29" zoomScale="82" zoomScaleNormal="82" workbookViewId="0">
      <selection activeCell="B31" sqref="B31:M52"/>
    </sheetView>
  </sheetViews>
  <sheetFormatPr defaultRowHeight="14.4"/>
  <cols>
    <col min="2" max="2" width="30.33203125" customWidth="1"/>
  </cols>
  <sheetData>
    <row r="1" spans="1:254" ht="15.6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61" t="s">
        <v>651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"/>
      <c r="S2" s="6"/>
      <c r="T2" s="6"/>
      <c r="U2" s="6"/>
      <c r="V2" s="6"/>
      <c r="FI2" s="48" t="s">
        <v>633</v>
      </c>
      <c r="FJ2" s="48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67" t="s">
        <v>0</v>
      </c>
      <c r="B4" s="67" t="s">
        <v>1</v>
      </c>
      <c r="C4" s="68" t="s">
        <v>15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71" t="s">
        <v>2</v>
      </c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3"/>
      <c r="BK4" s="69" t="s">
        <v>26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74" t="s">
        <v>30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6"/>
      <c r="EW4" s="58" t="s">
        <v>34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>
      <c r="A5" s="67"/>
      <c r="B5" s="67"/>
      <c r="C5" s="70" t="s">
        <v>16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14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119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70" t="s">
        <v>120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38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7" t="s">
        <v>479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 t="s">
        <v>39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8" t="s">
        <v>40</v>
      </c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7" t="s">
        <v>32</v>
      </c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66" t="s">
        <v>35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>
      <c r="A6" s="67"/>
      <c r="B6" s="6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67"/>
      <c r="B7" s="6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67"/>
      <c r="B8" s="6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67"/>
      <c r="B9" s="6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67"/>
      <c r="B10" s="6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67"/>
      <c r="B11" s="67"/>
      <c r="C11" s="70" t="s">
        <v>68</v>
      </c>
      <c r="D11" s="70" t="s">
        <v>5</v>
      </c>
      <c r="E11" s="70" t="s">
        <v>6</v>
      </c>
      <c r="F11" s="70" t="s">
        <v>107</v>
      </c>
      <c r="G11" s="70" t="s">
        <v>7</v>
      </c>
      <c r="H11" s="70" t="s">
        <v>8</v>
      </c>
      <c r="I11" s="70" t="s">
        <v>69</v>
      </c>
      <c r="J11" s="70" t="s">
        <v>9</v>
      </c>
      <c r="K11" s="70" t="s">
        <v>10</v>
      </c>
      <c r="L11" s="70" t="s">
        <v>70</v>
      </c>
      <c r="M11" s="70" t="s">
        <v>9</v>
      </c>
      <c r="N11" s="70" t="s">
        <v>10</v>
      </c>
      <c r="O11" s="70" t="s">
        <v>71</v>
      </c>
      <c r="P11" s="70" t="s">
        <v>11</v>
      </c>
      <c r="Q11" s="70" t="s">
        <v>4</v>
      </c>
      <c r="R11" s="70" t="s">
        <v>72</v>
      </c>
      <c r="S11" s="70"/>
      <c r="T11" s="70"/>
      <c r="U11" s="70" t="s">
        <v>438</v>
      </c>
      <c r="V11" s="70"/>
      <c r="W11" s="70"/>
      <c r="X11" s="70" t="s">
        <v>439</v>
      </c>
      <c r="Y11" s="70"/>
      <c r="Z11" s="70"/>
      <c r="AA11" s="66" t="s">
        <v>440</v>
      </c>
      <c r="AB11" s="66"/>
      <c r="AC11" s="66"/>
      <c r="AD11" s="70" t="s">
        <v>73</v>
      </c>
      <c r="AE11" s="70"/>
      <c r="AF11" s="70"/>
      <c r="AG11" s="70" t="s">
        <v>74</v>
      </c>
      <c r="AH11" s="70"/>
      <c r="AI11" s="70"/>
      <c r="AJ11" s="66" t="s">
        <v>75</v>
      </c>
      <c r="AK11" s="66"/>
      <c r="AL11" s="66"/>
      <c r="AM11" s="70" t="s">
        <v>76</v>
      </c>
      <c r="AN11" s="70"/>
      <c r="AO11" s="70"/>
      <c r="AP11" s="70" t="s">
        <v>77</v>
      </c>
      <c r="AQ11" s="70"/>
      <c r="AR11" s="70"/>
      <c r="AS11" s="70" t="s">
        <v>78</v>
      </c>
      <c r="AT11" s="70"/>
      <c r="AU11" s="70"/>
      <c r="AV11" s="70" t="s">
        <v>79</v>
      </c>
      <c r="AW11" s="70"/>
      <c r="AX11" s="70"/>
      <c r="AY11" s="70" t="s">
        <v>108</v>
      </c>
      <c r="AZ11" s="70"/>
      <c r="BA11" s="70"/>
      <c r="BB11" s="70" t="s">
        <v>80</v>
      </c>
      <c r="BC11" s="70"/>
      <c r="BD11" s="70"/>
      <c r="BE11" s="70" t="s">
        <v>462</v>
      </c>
      <c r="BF11" s="70"/>
      <c r="BG11" s="70"/>
      <c r="BH11" s="70" t="s">
        <v>81</v>
      </c>
      <c r="BI11" s="70"/>
      <c r="BJ11" s="70"/>
      <c r="BK11" s="66" t="s">
        <v>82</v>
      </c>
      <c r="BL11" s="66"/>
      <c r="BM11" s="66"/>
      <c r="BN11" s="66" t="s">
        <v>109</v>
      </c>
      <c r="BO11" s="66"/>
      <c r="BP11" s="66"/>
      <c r="BQ11" s="66" t="s">
        <v>83</v>
      </c>
      <c r="BR11" s="66"/>
      <c r="BS11" s="66"/>
      <c r="BT11" s="66" t="s">
        <v>84</v>
      </c>
      <c r="BU11" s="66"/>
      <c r="BV11" s="66"/>
      <c r="BW11" s="66" t="s">
        <v>85</v>
      </c>
      <c r="BX11" s="66"/>
      <c r="BY11" s="66"/>
      <c r="BZ11" s="66" t="s">
        <v>86</v>
      </c>
      <c r="CA11" s="66"/>
      <c r="CB11" s="66"/>
      <c r="CC11" s="66" t="s">
        <v>110</v>
      </c>
      <c r="CD11" s="66"/>
      <c r="CE11" s="66"/>
      <c r="CF11" s="66" t="s">
        <v>87</v>
      </c>
      <c r="CG11" s="66"/>
      <c r="CH11" s="66"/>
      <c r="CI11" s="66" t="s">
        <v>88</v>
      </c>
      <c r="CJ11" s="66"/>
      <c r="CK11" s="66"/>
      <c r="CL11" s="66" t="s">
        <v>89</v>
      </c>
      <c r="CM11" s="66"/>
      <c r="CN11" s="66"/>
      <c r="CO11" s="66" t="s">
        <v>90</v>
      </c>
      <c r="CP11" s="66"/>
      <c r="CQ11" s="66"/>
      <c r="CR11" s="66" t="s">
        <v>91</v>
      </c>
      <c r="CS11" s="66"/>
      <c r="CT11" s="66"/>
      <c r="CU11" s="66" t="s">
        <v>92</v>
      </c>
      <c r="CV11" s="66"/>
      <c r="CW11" s="66"/>
      <c r="CX11" s="66" t="s">
        <v>93</v>
      </c>
      <c r="CY11" s="66"/>
      <c r="CZ11" s="66"/>
      <c r="DA11" s="66" t="s">
        <v>94</v>
      </c>
      <c r="DB11" s="66"/>
      <c r="DC11" s="66"/>
      <c r="DD11" s="66" t="s">
        <v>95</v>
      </c>
      <c r="DE11" s="66"/>
      <c r="DF11" s="66"/>
      <c r="DG11" s="66" t="s">
        <v>111</v>
      </c>
      <c r="DH11" s="66"/>
      <c r="DI11" s="66"/>
      <c r="DJ11" s="66" t="s">
        <v>96</v>
      </c>
      <c r="DK11" s="66"/>
      <c r="DL11" s="66"/>
      <c r="DM11" s="66" t="s">
        <v>97</v>
      </c>
      <c r="DN11" s="66"/>
      <c r="DO11" s="66"/>
      <c r="DP11" s="66" t="s">
        <v>98</v>
      </c>
      <c r="DQ11" s="66"/>
      <c r="DR11" s="66"/>
      <c r="DS11" s="66" t="s">
        <v>99</v>
      </c>
      <c r="DT11" s="66"/>
      <c r="DU11" s="66"/>
      <c r="DV11" s="66" t="s">
        <v>100</v>
      </c>
      <c r="DW11" s="66"/>
      <c r="DX11" s="66"/>
      <c r="DY11" s="66" t="s">
        <v>101</v>
      </c>
      <c r="DZ11" s="66"/>
      <c r="EA11" s="66"/>
      <c r="EB11" s="66" t="s">
        <v>102</v>
      </c>
      <c r="EC11" s="66"/>
      <c r="ED11" s="66"/>
      <c r="EE11" s="66" t="s">
        <v>112</v>
      </c>
      <c r="EF11" s="66"/>
      <c r="EG11" s="66"/>
      <c r="EH11" s="66" t="s">
        <v>113</v>
      </c>
      <c r="EI11" s="66"/>
      <c r="EJ11" s="66"/>
      <c r="EK11" s="66" t="s">
        <v>114</v>
      </c>
      <c r="EL11" s="66"/>
      <c r="EM11" s="66"/>
      <c r="EN11" s="66" t="s">
        <v>115</v>
      </c>
      <c r="EO11" s="66"/>
      <c r="EP11" s="66"/>
      <c r="EQ11" s="66" t="s">
        <v>116</v>
      </c>
      <c r="ER11" s="66"/>
      <c r="ES11" s="66"/>
      <c r="ET11" s="66" t="s">
        <v>117</v>
      </c>
      <c r="EU11" s="66"/>
      <c r="EV11" s="66"/>
      <c r="EW11" s="66" t="s">
        <v>103</v>
      </c>
      <c r="EX11" s="66"/>
      <c r="EY11" s="66"/>
      <c r="EZ11" s="66" t="s">
        <v>118</v>
      </c>
      <c r="FA11" s="66"/>
      <c r="FB11" s="66"/>
      <c r="FC11" s="66" t="s">
        <v>104</v>
      </c>
      <c r="FD11" s="66"/>
      <c r="FE11" s="66"/>
      <c r="FF11" s="66" t="s">
        <v>105</v>
      </c>
      <c r="FG11" s="66"/>
      <c r="FH11" s="66"/>
      <c r="FI11" s="66" t="s">
        <v>106</v>
      </c>
      <c r="FJ11" s="66"/>
      <c r="FK11" s="66"/>
    </row>
    <row r="12" spans="1:254" ht="79.5" customHeight="1">
      <c r="A12" s="67"/>
      <c r="B12" s="67"/>
      <c r="C12" s="60" t="s">
        <v>420</v>
      </c>
      <c r="D12" s="60"/>
      <c r="E12" s="60"/>
      <c r="F12" s="60" t="s">
        <v>424</v>
      </c>
      <c r="G12" s="60"/>
      <c r="H12" s="60"/>
      <c r="I12" s="60" t="s">
        <v>428</v>
      </c>
      <c r="J12" s="60"/>
      <c r="K12" s="60"/>
      <c r="L12" s="60" t="s">
        <v>432</v>
      </c>
      <c r="M12" s="60"/>
      <c r="N12" s="60"/>
      <c r="O12" s="60" t="s">
        <v>434</v>
      </c>
      <c r="P12" s="60"/>
      <c r="Q12" s="60"/>
      <c r="R12" s="60" t="s">
        <v>437</v>
      </c>
      <c r="S12" s="60"/>
      <c r="T12" s="60"/>
      <c r="U12" s="60" t="s">
        <v>126</v>
      </c>
      <c r="V12" s="60"/>
      <c r="W12" s="60"/>
      <c r="X12" s="60" t="s">
        <v>129</v>
      </c>
      <c r="Y12" s="60"/>
      <c r="Z12" s="60"/>
      <c r="AA12" s="60" t="s">
        <v>441</v>
      </c>
      <c r="AB12" s="60"/>
      <c r="AC12" s="60"/>
      <c r="AD12" s="60" t="s">
        <v>445</v>
      </c>
      <c r="AE12" s="60"/>
      <c r="AF12" s="60"/>
      <c r="AG12" s="60" t="s">
        <v>446</v>
      </c>
      <c r="AH12" s="60"/>
      <c r="AI12" s="60"/>
      <c r="AJ12" s="60" t="s">
        <v>450</v>
      </c>
      <c r="AK12" s="60"/>
      <c r="AL12" s="60"/>
      <c r="AM12" s="60" t="s">
        <v>454</v>
      </c>
      <c r="AN12" s="60"/>
      <c r="AO12" s="60"/>
      <c r="AP12" s="60" t="s">
        <v>458</v>
      </c>
      <c r="AQ12" s="60"/>
      <c r="AR12" s="60"/>
      <c r="AS12" s="60" t="s">
        <v>459</v>
      </c>
      <c r="AT12" s="60"/>
      <c r="AU12" s="60"/>
      <c r="AV12" s="60" t="s">
        <v>463</v>
      </c>
      <c r="AW12" s="60"/>
      <c r="AX12" s="60"/>
      <c r="AY12" s="60" t="s">
        <v>464</v>
      </c>
      <c r="AZ12" s="60"/>
      <c r="BA12" s="60"/>
      <c r="BB12" s="60" t="s">
        <v>465</v>
      </c>
      <c r="BC12" s="60"/>
      <c r="BD12" s="60"/>
      <c r="BE12" s="60" t="s">
        <v>466</v>
      </c>
      <c r="BF12" s="60"/>
      <c r="BG12" s="60"/>
      <c r="BH12" s="60" t="s">
        <v>467</v>
      </c>
      <c r="BI12" s="60"/>
      <c r="BJ12" s="60"/>
      <c r="BK12" s="60" t="s">
        <v>144</v>
      </c>
      <c r="BL12" s="60"/>
      <c r="BM12" s="60"/>
      <c r="BN12" s="60" t="s">
        <v>146</v>
      </c>
      <c r="BO12" s="60"/>
      <c r="BP12" s="60"/>
      <c r="BQ12" s="60" t="s">
        <v>471</v>
      </c>
      <c r="BR12" s="60"/>
      <c r="BS12" s="60"/>
      <c r="BT12" s="60" t="s">
        <v>472</v>
      </c>
      <c r="BU12" s="60"/>
      <c r="BV12" s="60"/>
      <c r="BW12" s="60" t="s">
        <v>473</v>
      </c>
      <c r="BX12" s="60"/>
      <c r="BY12" s="60"/>
      <c r="BZ12" s="60" t="s">
        <v>474</v>
      </c>
      <c r="CA12" s="60"/>
      <c r="CB12" s="60"/>
      <c r="CC12" s="60" t="s">
        <v>156</v>
      </c>
      <c r="CD12" s="60"/>
      <c r="CE12" s="60"/>
      <c r="CF12" s="59" t="s">
        <v>159</v>
      </c>
      <c r="CG12" s="59"/>
      <c r="CH12" s="59"/>
      <c r="CI12" s="60" t="s">
        <v>163</v>
      </c>
      <c r="CJ12" s="60"/>
      <c r="CK12" s="60"/>
      <c r="CL12" s="60" t="s">
        <v>626</v>
      </c>
      <c r="CM12" s="60"/>
      <c r="CN12" s="60"/>
      <c r="CO12" s="60" t="s">
        <v>169</v>
      </c>
      <c r="CP12" s="60"/>
      <c r="CQ12" s="60"/>
      <c r="CR12" s="59" t="s">
        <v>172</v>
      </c>
      <c r="CS12" s="59"/>
      <c r="CT12" s="59"/>
      <c r="CU12" s="60" t="s">
        <v>175</v>
      </c>
      <c r="CV12" s="60"/>
      <c r="CW12" s="60"/>
      <c r="CX12" s="60" t="s">
        <v>177</v>
      </c>
      <c r="CY12" s="60"/>
      <c r="CZ12" s="60"/>
      <c r="DA12" s="60" t="s">
        <v>181</v>
      </c>
      <c r="DB12" s="60"/>
      <c r="DC12" s="60"/>
      <c r="DD12" s="59" t="s">
        <v>185</v>
      </c>
      <c r="DE12" s="59"/>
      <c r="DF12" s="59"/>
      <c r="DG12" s="59" t="s">
        <v>187</v>
      </c>
      <c r="DH12" s="59"/>
      <c r="DI12" s="59"/>
      <c r="DJ12" s="59" t="s">
        <v>191</v>
      </c>
      <c r="DK12" s="59"/>
      <c r="DL12" s="59"/>
      <c r="DM12" s="59" t="s">
        <v>195</v>
      </c>
      <c r="DN12" s="59"/>
      <c r="DO12" s="59"/>
      <c r="DP12" s="59" t="s">
        <v>199</v>
      </c>
      <c r="DQ12" s="59"/>
      <c r="DR12" s="59"/>
      <c r="DS12" s="59" t="s">
        <v>202</v>
      </c>
      <c r="DT12" s="59"/>
      <c r="DU12" s="59"/>
      <c r="DV12" s="59" t="s">
        <v>205</v>
      </c>
      <c r="DW12" s="59"/>
      <c r="DX12" s="59"/>
      <c r="DY12" s="59" t="s">
        <v>209</v>
      </c>
      <c r="DZ12" s="59"/>
      <c r="EA12" s="59"/>
      <c r="EB12" s="59" t="s">
        <v>211</v>
      </c>
      <c r="EC12" s="59"/>
      <c r="ED12" s="59"/>
      <c r="EE12" s="59" t="s">
        <v>483</v>
      </c>
      <c r="EF12" s="59"/>
      <c r="EG12" s="59"/>
      <c r="EH12" s="59" t="s">
        <v>213</v>
      </c>
      <c r="EI12" s="59"/>
      <c r="EJ12" s="59"/>
      <c r="EK12" s="59" t="s">
        <v>214</v>
      </c>
      <c r="EL12" s="59"/>
      <c r="EM12" s="59"/>
      <c r="EN12" s="59" t="s">
        <v>492</v>
      </c>
      <c r="EO12" s="59"/>
      <c r="EP12" s="59"/>
      <c r="EQ12" s="59" t="s">
        <v>494</v>
      </c>
      <c r="ER12" s="59"/>
      <c r="ES12" s="59"/>
      <c r="ET12" s="59" t="s">
        <v>216</v>
      </c>
      <c r="EU12" s="59"/>
      <c r="EV12" s="59"/>
      <c r="EW12" s="59" t="s">
        <v>217</v>
      </c>
      <c r="EX12" s="59"/>
      <c r="EY12" s="59"/>
      <c r="EZ12" s="59" t="s">
        <v>498</v>
      </c>
      <c r="FA12" s="59"/>
      <c r="FB12" s="59"/>
      <c r="FC12" s="59" t="s">
        <v>502</v>
      </c>
      <c r="FD12" s="59"/>
      <c r="FE12" s="59"/>
      <c r="FF12" s="59" t="s">
        <v>504</v>
      </c>
      <c r="FG12" s="59"/>
      <c r="FH12" s="59"/>
      <c r="FI12" s="59" t="s">
        <v>508</v>
      </c>
      <c r="FJ12" s="59"/>
      <c r="FK12" s="59"/>
    </row>
    <row r="13" spans="1:254" ht="180.6">
      <c r="A13" s="67"/>
      <c r="B13" s="67"/>
      <c r="C13" s="39" t="s">
        <v>422</v>
      </c>
      <c r="D13" s="39" t="s">
        <v>421</v>
      </c>
      <c r="E13" s="39" t="s">
        <v>423</v>
      </c>
      <c r="F13" s="39" t="s">
        <v>425</v>
      </c>
      <c r="G13" s="39" t="s">
        <v>426</v>
      </c>
      <c r="H13" s="39" t="s">
        <v>427</v>
      </c>
      <c r="I13" s="39" t="s">
        <v>429</v>
      </c>
      <c r="J13" s="39" t="s">
        <v>430</v>
      </c>
      <c r="K13" s="39" t="s">
        <v>431</v>
      </c>
      <c r="L13" s="39" t="s">
        <v>433</v>
      </c>
      <c r="M13" s="39" t="s">
        <v>123</v>
      </c>
      <c r="N13" s="39" t="s">
        <v>42</v>
      </c>
      <c r="O13" s="39" t="s">
        <v>435</v>
      </c>
      <c r="P13" s="39" t="s">
        <v>436</v>
      </c>
      <c r="Q13" s="39" t="s">
        <v>122</v>
      </c>
      <c r="R13" s="39" t="s">
        <v>22</v>
      </c>
      <c r="S13" s="39" t="s">
        <v>23</v>
      </c>
      <c r="T13" s="39" t="s">
        <v>44</v>
      </c>
      <c r="U13" s="39" t="s">
        <v>127</v>
      </c>
      <c r="V13" s="39" t="s">
        <v>128</v>
      </c>
      <c r="W13" s="39" t="s">
        <v>19</v>
      </c>
      <c r="X13" s="39" t="s">
        <v>130</v>
      </c>
      <c r="Y13" s="39" t="s">
        <v>131</v>
      </c>
      <c r="Z13" s="39" t="s">
        <v>132</v>
      </c>
      <c r="AA13" s="39" t="s">
        <v>442</v>
      </c>
      <c r="AB13" s="39" t="s">
        <v>443</v>
      </c>
      <c r="AC13" s="39" t="s">
        <v>444</v>
      </c>
      <c r="AD13" s="39" t="s">
        <v>22</v>
      </c>
      <c r="AE13" s="39" t="s">
        <v>136</v>
      </c>
      <c r="AF13" s="39" t="s">
        <v>24</v>
      </c>
      <c r="AG13" s="39" t="s">
        <v>447</v>
      </c>
      <c r="AH13" s="39" t="s">
        <v>448</v>
      </c>
      <c r="AI13" s="39" t="s">
        <v>449</v>
      </c>
      <c r="AJ13" s="39" t="s">
        <v>451</v>
      </c>
      <c r="AK13" s="39" t="s">
        <v>452</v>
      </c>
      <c r="AL13" s="39" t="s">
        <v>453</v>
      </c>
      <c r="AM13" s="39" t="s">
        <v>455</v>
      </c>
      <c r="AN13" s="39" t="s">
        <v>456</v>
      </c>
      <c r="AO13" s="39" t="s">
        <v>457</v>
      </c>
      <c r="AP13" s="39" t="s">
        <v>50</v>
      </c>
      <c r="AQ13" s="39" t="s">
        <v>51</v>
      </c>
      <c r="AR13" s="39" t="s">
        <v>44</v>
      </c>
      <c r="AS13" s="39" t="s">
        <v>460</v>
      </c>
      <c r="AT13" s="39" t="s">
        <v>138</v>
      </c>
      <c r="AU13" s="39" t="s">
        <v>461</v>
      </c>
      <c r="AV13" s="39" t="s">
        <v>22</v>
      </c>
      <c r="AW13" s="39" t="s">
        <v>23</v>
      </c>
      <c r="AX13" s="39" t="s">
        <v>44</v>
      </c>
      <c r="AY13" s="39" t="s">
        <v>20</v>
      </c>
      <c r="AZ13" s="39" t="s">
        <v>65</v>
      </c>
      <c r="BA13" s="39" t="s">
        <v>21</v>
      </c>
      <c r="BB13" s="39" t="s">
        <v>139</v>
      </c>
      <c r="BC13" s="39" t="s">
        <v>140</v>
      </c>
      <c r="BD13" s="39" t="s">
        <v>141</v>
      </c>
      <c r="BE13" s="39" t="s">
        <v>133</v>
      </c>
      <c r="BF13" s="39" t="s">
        <v>134</v>
      </c>
      <c r="BG13" s="39" t="s">
        <v>135</v>
      </c>
      <c r="BH13" s="39" t="s">
        <v>168</v>
      </c>
      <c r="BI13" s="39" t="s">
        <v>51</v>
      </c>
      <c r="BJ13" s="39" t="s">
        <v>143</v>
      </c>
      <c r="BK13" s="39" t="s">
        <v>145</v>
      </c>
      <c r="BL13" s="39" t="s">
        <v>62</v>
      </c>
      <c r="BM13" s="39" t="s">
        <v>61</v>
      </c>
      <c r="BN13" s="39" t="s">
        <v>468</v>
      </c>
      <c r="BO13" s="39" t="s">
        <v>469</v>
      </c>
      <c r="BP13" s="39" t="s">
        <v>470</v>
      </c>
      <c r="BQ13" s="39" t="s">
        <v>147</v>
      </c>
      <c r="BR13" s="39" t="s">
        <v>148</v>
      </c>
      <c r="BS13" s="39" t="s">
        <v>54</v>
      </c>
      <c r="BT13" s="39" t="s">
        <v>149</v>
      </c>
      <c r="BU13" s="39" t="s">
        <v>150</v>
      </c>
      <c r="BV13" s="39" t="s">
        <v>151</v>
      </c>
      <c r="BW13" s="39" t="s">
        <v>152</v>
      </c>
      <c r="BX13" s="39" t="s">
        <v>153</v>
      </c>
      <c r="BY13" s="39" t="s">
        <v>154</v>
      </c>
      <c r="BZ13" s="39" t="s">
        <v>27</v>
      </c>
      <c r="CA13" s="39" t="s">
        <v>28</v>
      </c>
      <c r="CB13" s="39" t="s">
        <v>155</v>
      </c>
      <c r="CC13" s="39" t="s">
        <v>157</v>
      </c>
      <c r="CD13" s="39" t="s">
        <v>63</v>
      </c>
      <c r="CE13" s="39" t="s">
        <v>158</v>
      </c>
      <c r="CF13" s="40" t="s">
        <v>160</v>
      </c>
      <c r="CG13" s="40" t="s">
        <v>161</v>
      </c>
      <c r="CH13" s="40" t="s">
        <v>162</v>
      </c>
      <c r="CI13" s="39" t="s">
        <v>164</v>
      </c>
      <c r="CJ13" s="39" t="s">
        <v>165</v>
      </c>
      <c r="CK13" s="39" t="s">
        <v>166</v>
      </c>
      <c r="CL13" s="39" t="s">
        <v>167</v>
      </c>
      <c r="CM13" s="39" t="s">
        <v>475</v>
      </c>
      <c r="CN13" s="39" t="s">
        <v>476</v>
      </c>
      <c r="CO13" s="39" t="s">
        <v>170</v>
      </c>
      <c r="CP13" s="39" t="s">
        <v>48</v>
      </c>
      <c r="CQ13" s="39" t="s">
        <v>29</v>
      </c>
      <c r="CR13" s="40" t="s">
        <v>173</v>
      </c>
      <c r="CS13" s="40" t="s">
        <v>33</v>
      </c>
      <c r="CT13" s="40" t="s">
        <v>174</v>
      </c>
      <c r="CU13" s="39" t="s">
        <v>176</v>
      </c>
      <c r="CV13" s="39" t="s">
        <v>477</v>
      </c>
      <c r="CW13" s="39" t="s">
        <v>478</v>
      </c>
      <c r="CX13" s="39" t="s">
        <v>178</v>
      </c>
      <c r="CY13" s="39" t="s">
        <v>179</v>
      </c>
      <c r="CZ13" s="39" t="s">
        <v>180</v>
      </c>
      <c r="DA13" s="39" t="s">
        <v>182</v>
      </c>
      <c r="DB13" s="39" t="s">
        <v>183</v>
      </c>
      <c r="DC13" s="39" t="s">
        <v>184</v>
      </c>
      <c r="DD13" s="40" t="s">
        <v>164</v>
      </c>
      <c r="DE13" s="40" t="s">
        <v>186</v>
      </c>
      <c r="DF13" s="40" t="s">
        <v>171</v>
      </c>
      <c r="DG13" s="40" t="s">
        <v>188</v>
      </c>
      <c r="DH13" s="40" t="s">
        <v>189</v>
      </c>
      <c r="DI13" s="40" t="s">
        <v>190</v>
      </c>
      <c r="DJ13" s="40" t="s">
        <v>192</v>
      </c>
      <c r="DK13" s="40" t="s">
        <v>193</v>
      </c>
      <c r="DL13" s="40" t="s">
        <v>194</v>
      </c>
      <c r="DM13" s="40" t="s">
        <v>196</v>
      </c>
      <c r="DN13" s="40" t="s">
        <v>197</v>
      </c>
      <c r="DO13" s="40" t="s">
        <v>198</v>
      </c>
      <c r="DP13" s="40" t="s">
        <v>634</v>
      </c>
      <c r="DQ13" s="40" t="s">
        <v>200</v>
      </c>
      <c r="DR13" s="40" t="s">
        <v>201</v>
      </c>
      <c r="DS13" s="40" t="s">
        <v>203</v>
      </c>
      <c r="DT13" s="40" t="s">
        <v>204</v>
      </c>
      <c r="DU13" s="40" t="s">
        <v>57</v>
      </c>
      <c r="DV13" s="40" t="s">
        <v>206</v>
      </c>
      <c r="DW13" s="40" t="s">
        <v>207</v>
      </c>
      <c r="DX13" s="40" t="s">
        <v>208</v>
      </c>
      <c r="DY13" s="40" t="s">
        <v>125</v>
      </c>
      <c r="DZ13" s="40" t="s">
        <v>210</v>
      </c>
      <c r="EA13" s="40" t="s">
        <v>480</v>
      </c>
      <c r="EB13" s="40" t="s">
        <v>212</v>
      </c>
      <c r="EC13" s="40" t="s">
        <v>481</v>
      </c>
      <c r="ED13" s="40" t="s">
        <v>482</v>
      </c>
      <c r="EE13" s="40" t="s">
        <v>484</v>
      </c>
      <c r="EF13" s="40" t="s">
        <v>485</v>
      </c>
      <c r="EG13" s="40" t="s">
        <v>486</v>
      </c>
      <c r="EH13" s="40" t="s">
        <v>20</v>
      </c>
      <c r="EI13" s="40" t="s">
        <v>487</v>
      </c>
      <c r="EJ13" s="40" t="s">
        <v>21</v>
      </c>
      <c r="EK13" s="40" t="s">
        <v>488</v>
      </c>
      <c r="EL13" s="40" t="s">
        <v>489</v>
      </c>
      <c r="EM13" s="40" t="s">
        <v>490</v>
      </c>
      <c r="EN13" s="40" t="s">
        <v>491</v>
      </c>
      <c r="EO13" s="40" t="s">
        <v>493</v>
      </c>
      <c r="EP13" s="40" t="s">
        <v>215</v>
      </c>
      <c r="EQ13" s="40" t="s">
        <v>36</v>
      </c>
      <c r="ER13" s="40" t="s">
        <v>46</v>
      </c>
      <c r="ES13" s="40" t="s">
        <v>47</v>
      </c>
      <c r="ET13" s="40" t="s">
        <v>497</v>
      </c>
      <c r="EU13" s="40" t="s">
        <v>495</v>
      </c>
      <c r="EV13" s="40" t="s">
        <v>496</v>
      </c>
      <c r="EW13" s="40" t="s">
        <v>219</v>
      </c>
      <c r="EX13" s="40" t="s">
        <v>218</v>
      </c>
      <c r="EY13" s="40" t="s">
        <v>45</v>
      </c>
      <c r="EZ13" s="40" t="s">
        <v>499</v>
      </c>
      <c r="FA13" s="40" t="s">
        <v>500</v>
      </c>
      <c r="FB13" s="40" t="s">
        <v>501</v>
      </c>
      <c r="FC13" s="40" t="s">
        <v>124</v>
      </c>
      <c r="FD13" s="40" t="s">
        <v>503</v>
      </c>
      <c r="FE13" s="40" t="s">
        <v>64</v>
      </c>
      <c r="FF13" s="40" t="s">
        <v>505</v>
      </c>
      <c r="FG13" s="40" t="s">
        <v>506</v>
      </c>
      <c r="FH13" s="40" t="s">
        <v>507</v>
      </c>
      <c r="FI13" s="40" t="s">
        <v>509</v>
      </c>
      <c r="FJ13" s="40" t="s">
        <v>510</v>
      </c>
      <c r="FK13" s="40" t="s">
        <v>511</v>
      </c>
    </row>
    <row r="14" spans="1:254" ht="16.2" thickBot="1">
      <c r="A14" s="14">
        <v>1</v>
      </c>
      <c r="B14" s="41" t="s">
        <v>635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>
      <c r="A15" s="2">
        <v>2</v>
      </c>
      <c r="B15" s="1" t="s">
        <v>636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>
      <c r="A16" s="2">
        <v>3</v>
      </c>
      <c r="B16" s="42" t="s">
        <v>637</v>
      </c>
      <c r="C16" s="43">
        <v>1</v>
      </c>
      <c r="D16" s="43"/>
      <c r="E16" s="43"/>
      <c r="F16" s="43"/>
      <c r="G16" s="43">
        <v>1</v>
      </c>
      <c r="H16" s="43"/>
      <c r="I16" s="43"/>
      <c r="J16" s="43">
        <v>1</v>
      </c>
      <c r="K16" s="43"/>
      <c r="L16" s="43">
        <v>1</v>
      </c>
      <c r="M16" s="43"/>
      <c r="N16" s="43"/>
      <c r="O16" s="43">
        <v>1</v>
      </c>
      <c r="P16" s="43"/>
      <c r="Q16" s="43"/>
      <c r="R16" s="43"/>
      <c r="S16" s="43">
        <v>1</v>
      </c>
      <c r="T16" s="43"/>
      <c r="U16" s="43">
        <v>1</v>
      </c>
      <c r="V16" s="43"/>
      <c r="W16" s="43"/>
      <c r="X16" s="43"/>
      <c r="Y16" s="43">
        <v>1</v>
      </c>
      <c r="Z16" s="43"/>
      <c r="AA16" s="43"/>
      <c r="AB16" s="43">
        <v>1</v>
      </c>
      <c r="AC16" s="43"/>
      <c r="AD16" s="43">
        <v>1</v>
      </c>
      <c r="AE16" s="43"/>
      <c r="AF16" s="43"/>
      <c r="AG16" s="43">
        <v>1</v>
      </c>
      <c r="AH16" s="43"/>
      <c r="AI16" s="43"/>
      <c r="AJ16" s="43">
        <v>1</v>
      </c>
      <c r="AK16" s="43"/>
      <c r="AL16" s="43"/>
      <c r="AM16" s="43"/>
      <c r="AN16" s="43">
        <v>1</v>
      </c>
      <c r="AO16" s="43"/>
      <c r="AP16" s="43">
        <v>1</v>
      </c>
      <c r="AQ16" s="43"/>
      <c r="AR16" s="43"/>
      <c r="AS16" s="43"/>
      <c r="AT16" s="43">
        <v>1</v>
      </c>
      <c r="AU16" s="43"/>
      <c r="AV16" s="43"/>
      <c r="AW16" s="43">
        <v>1</v>
      </c>
      <c r="AX16" s="43"/>
      <c r="AY16" s="43">
        <v>1</v>
      </c>
      <c r="AZ16" s="43"/>
      <c r="BA16" s="43"/>
      <c r="BB16" s="43">
        <v>1</v>
      </c>
      <c r="BC16" s="43"/>
      <c r="BD16" s="43"/>
      <c r="BE16" s="43">
        <v>1</v>
      </c>
      <c r="BF16" s="43"/>
      <c r="BG16" s="43"/>
      <c r="BH16" s="43"/>
      <c r="BI16" s="43">
        <v>1</v>
      </c>
      <c r="BJ16" s="43"/>
      <c r="BK16" s="43">
        <v>1</v>
      </c>
      <c r="BL16" s="43"/>
      <c r="BM16" s="43"/>
      <c r="BN16" s="43">
        <v>1</v>
      </c>
      <c r="BO16" s="43"/>
      <c r="BP16" s="43"/>
      <c r="BQ16" s="43"/>
      <c r="BR16" s="43">
        <v>1</v>
      </c>
      <c r="BS16" s="43"/>
      <c r="BT16" s="43"/>
      <c r="BU16" s="43"/>
      <c r="BV16" s="43">
        <v>1</v>
      </c>
      <c r="BW16" s="43"/>
      <c r="BX16" s="43">
        <v>1</v>
      </c>
      <c r="BY16" s="43"/>
      <c r="BZ16" s="43"/>
      <c r="CA16" s="43">
        <v>1</v>
      </c>
      <c r="CB16" s="43"/>
      <c r="CC16" s="43">
        <v>1</v>
      </c>
      <c r="CD16" s="43"/>
      <c r="CE16" s="43"/>
      <c r="CF16" s="43">
        <v>1</v>
      </c>
      <c r="CG16" s="43"/>
      <c r="CH16" s="43"/>
      <c r="CI16" s="43"/>
      <c r="CJ16" s="43">
        <v>1</v>
      </c>
      <c r="CK16" s="43"/>
      <c r="CL16" s="43">
        <v>1</v>
      </c>
      <c r="CM16" s="43"/>
      <c r="CN16" s="43"/>
      <c r="CO16" s="43"/>
      <c r="CP16" s="43">
        <v>1</v>
      </c>
      <c r="CQ16" s="43"/>
      <c r="CR16" s="43">
        <v>1</v>
      </c>
      <c r="CS16" s="43"/>
      <c r="CT16" s="43"/>
      <c r="CU16" s="43"/>
      <c r="CV16" s="43">
        <v>1</v>
      </c>
      <c r="CW16" s="43"/>
      <c r="CX16" s="43">
        <v>1</v>
      </c>
      <c r="CY16" s="43"/>
      <c r="CZ16" s="43"/>
      <c r="DA16" s="43">
        <v>1</v>
      </c>
      <c r="DB16" s="43"/>
      <c r="DC16" s="43"/>
      <c r="DD16" s="43">
        <v>1</v>
      </c>
      <c r="DE16" s="43"/>
      <c r="DF16" s="43"/>
      <c r="DG16" s="43">
        <v>1</v>
      </c>
      <c r="DH16" s="43"/>
      <c r="DI16" s="43"/>
      <c r="DJ16" s="43"/>
      <c r="DK16" s="43">
        <v>1</v>
      </c>
      <c r="DL16" s="43"/>
      <c r="DM16" s="43">
        <v>1</v>
      </c>
      <c r="DN16" s="43"/>
      <c r="DO16" s="43"/>
      <c r="DP16" s="43"/>
      <c r="DQ16" s="43">
        <v>1</v>
      </c>
      <c r="DR16" s="43"/>
      <c r="DS16" s="43">
        <v>1</v>
      </c>
      <c r="DT16" s="43"/>
      <c r="DU16" s="43"/>
      <c r="DV16" s="43">
        <v>1</v>
      </c>
      <c r="DW16" s="43"/>
      <c r="DX16" s="43"/>
      <c r="DY16" s="43">
        <v>1</v>
      </c>
      <c r="DZ16" s="43"/>
      <c r="EA16" s="43"/>
      <c r="EB16" s="43">
        <v>1</v>
      </c>
      <c r="EC16" s="43"/>
      <c r="ED16" s="43"/>
      <c r="EE16" s="43">
        <v>1</v>
      </c>
      <c r="EF16" s="43"/>
      <c r="EG16" s="43"/>
      <c r="EH16" s="43"/>
      <c r="EI16" s="43">
        <v>1</v>
      </c>
      <c r="EJ16" s="43"/>
      <c r="EK16" s="43">
        <v>1</v>
      </c>
      <c r="EL16" s="43"/>
      <c r="EM16" s="43"/>
      <c r="EN16" s="43"/>
      <c r="EO16" s="43">
        <v>1</v>
      </c>
      <c r="EP16" s="43"/>
      <c r="EQ16" s="43">
        <v>1</v>
      </c>
      <c r="ER16" s="43"/>
      <c r="ES16" s="43"/>
      <c r="ET16" s="43">
        <v>1</v>
      </c>
      <c r="EU16" s="43"/>
      <c r="EV16" s="43"/>
      <c r="EW16" s="43">
        <v>1</v>
      </c>
      <c r="EX16" s="43"/>
      <c r="EY16" s="43"/>
      <c r="EZ16" s="43"/>
      <c r="FA16" s="43">
        <v>1</v>
      </c>
      <c r="FB16" s="43"/>
      <c r="FC16" s="43"/>
      <c r="FD16" s="43">
        <v>1</v>
      </c>
      <c r="FE16" s="43"/>
      <c r="FF16" s="43">
        <v>1</v>
      </c>
      <c r="FG16" s="43"/>
      <c r="FH16" s="43"/>
      <c r="FI16" s="43"/>
      <c r="FJ16" s="43">
        <v>1</v>
      </c>
      <c r="FK16" s="43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>
      <c r="A17" s="2">
        <v>4</v>
      </c>
      <c r="B17" s="1" t="s">
        <v>638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>
        <v>1</v>
      </c>
      <c r="AE17" s="4"/>
      <c r="AF17" s="4"/>
      <c r="AG17" s="4"/>
      <c r="AH17" s="4"/>
      <c r="AI17" s="4">
        <v>1</v>
      </c>
      <c r="AJ17" s="4">
        <v>1</v>
      </c>
      <c r="AK17" s="4"/>
      <c r="AL17" s="4"/>
      <c r="AM17" s="4"/>
      <c r="AN17" s="4">
        <v>1</v>
      </c>
      <c r="AO17" s="4"/>
      <c r="AP17" s="4"/>
      <c r="AQ17" s="4"/>
      <c r="AR17" s="4">
        <v>1</v>
      </c>
      <c r="AS17" s="4"/>
      <c r="AT17" s="4">
        <v>1</v>
      </c>
      <c r="AU17" s="4"/>
      <c r="AV17" s="4"/>
      <c r="AW17" s="4"/>
      <c r="AX17" s="4">
        <v>1</v>
      </c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/>
      <c r="DL17" s="4">
        <v>1</v>
      </c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/>
      <c r="EV17" s="4">
        <v>1</v>
      </c>
      <c r="EW17" s="4">
        <v>1</v>
      </c>
      <c r="EX17" s="4"/>
      <c r="EY17" s="4"/>
      <c r="EZ17" s="4"/>
      <c r="FA17" s="4"/>
      <c r="FB17" s="4">
        <v>1</v>
      </c>
      <c r="FC17" s="4"/>
      <c r="FD17" s="4"/>
      <c r="FE17" s="4">
        <v>1</v>
      </c>
      <c r="FF17" s="4"/>
      <c r="FG17" s="4">
        <v>1</v>
      </c>
      <c r="FH17" s="4"/>
      <c r="FI17" s="4">
        <v>1</v>
      </c>
      <c r="FJ17" s="4"/>
      <c r="FK17" s="4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6.2" thickBot="1">
      <c r="A18" s="2">
        <v>5</v>
      </c>
      <c r="B18" s="44" t="s">
        <v>639</v>
      </c>
      <c r="C18" s="43">
        <v>1</v>
      </c>
      <c r="D18" s="43"/>
      <c r="E18" s="43"/>
      <c r="F18" s="43">
        <v>1</v>
      </c>
      <c r="G18" s="43"/>
      <c r="H18" s="43"/>
      <c r="I18" s="43"/>
      <c r="J18" s="43">
        <v>1</v>
      </c>
      <c r="K18" s="43"/>
      <c r="L18" s="43">
        <v>1</v>
      </c>
      <c r="M18" s="43"/>
      <c r="N18" s="43"/>
      <c r="O18" s="43">
        <v>1</v>
      </c>
      <c r="P18" s="43"/>
      <c r="Q18" s="43"/>
      <c r="R18" s="43">
        <v>1</v>
      </c>
      <c r="S18" s="43"/>
      <c r="T18" s="43"/>
      <c r="U18" s="43">
        <v>1</v>
      </c>
      <c r="V18" s="43"/>
      <c r="W18" s="43"/>
      <c r="X18" s="43">
        <v>1</v>
      </c>
      <c r="Y18" s="43"/>
      <c r="Z18" s="43"/>
      <c r="AA18" s="43">
        <v>1</v>
      </c>
      <c r="AB18" s="43"/>
      <c r="AC18" s="43"/>
      <c r="AD18" s="43">
        <v>1</v>
      </c>
      <c r="AE18" s="43"/>
      <c r="AF18" s="43"/>
      <c r="AG18" s="43">
        <v>1</v>
      </c>
      <c r="AH18" s="43"/>
      <c r="AI18" s="43"/>
      <c r="AJ18" s="43">
        <v>1</v>
      </c>
      <c r="AK18" s="43"/>
      <c r="AL18" s="43"/>
      <c r="AM18" s="43">
        <v>1</v>
      </c>
      <c r="AN18" s="43"/>
      <c r="AO18" s="43"/>
      <c r="AP18" s="43"/>
      <c r="AQ18" s="43">
        <v>1</v>
      </c>
      <c r="AR18" s="43"/>
      <c r="AS18" s="43">
        <v>1</v>
      </c>
      <c r="AT18" s="43"/>
      <c r="AU18" s="43"/>
      <c r="AV18" s="43"/>
      <c r="AW18" s="43">
        <v>1</v>
      </c>
      <c r="AX18" s="43"/>
      <c r="AY18" s="43">
        <v>1</v>
      </c>
      <c r="AZ18" s="43"/>
      <c r="BA18" s="43"/>
      <c r="BB18" s="43"/>
      <c r="BC18" s="43">
        <v>1</v>
      </c>
      <c r="BD18" s="43"/>
      <c r="BE18" s="43">
        <v>1</v>
      </c>
      <c r="BF18" s="43"/>
      <c r="BG18" s="43"/>
      <c r="BH18" s="43">
        <v>1</v>
      </c>
      <c r="BI18" s="43"/>
      <c r="BJ18" s="43"/>
      <c r="BK18" s="43">
        <v>1</v>
      </c>
      <c r="BL18" s="43"/>
      <c r="BM18" s="43"/>
      <c r="BN18" s="43">
        <v>1</v>
      </c>
      <c r="BO18" s="43"/>
      <c r="BP18" s="43"/>
      <c r="BQ18" s="43">
        <v>1</v>
      </c>
      <c r="BR18" s="43"/>
      <c r="BS18" s="43"/>
      <c r="BT18" s="43"/>
      <c r="BU18" s="43">
        <v>1</v>
      </c>
      <c r="BV18" s="43"/>
      <c r="BW18" s="43">
        <v>1</v>
      </c>
      <c r="BX18" s="43"/>
      <c r="BY18" s="43"/>
      <c r="BZ18" s="43">
        <v>1</v>
      </c>
      <c r="CA18" s="43"/>
      <c r="CB18" s="43"/>
      <c r="CC18" s="43">
        <v>1</v>
      </c>
      <c r="CD18" s="43"/>
      <c r="CE18" s="43"/>
      <c r="CF18" s="43">
        <v>1</v>
      </c>
      <c r="CG18" s="43"/>
      <c r="CH18" s="43"/>
      <c r="CI18" s="43">
        <v>1</v>
      </c>
      <c r="CJ18" s="43"/>
      <c r="CK18" s="43"/>
      <c r="CL18" s="43"/>
      <c r="CM18" s="43">
        <v>1</v>
      </c>
      <c r="CN18" s="43"/>
      <c r="CO18" s="43">
        <v>1</v>
      </c>
      <c r="CP18" s="43"/>
      <c r="CQ18" s="43"/>
      <c r="CR18" s="43">
        <v>1</v>
      </c>
      <c r="CS18" s="43"/>
      <c r="CT18" s="43"/>
      <c r="CU18" s="43">
        <v>1</v>
      </c>
      <c r="CV18" s="43"/>
      <c r="CW18" s="43"/>
      <c r="CX18" s="43">
        <v>1</v>
      </c>
      <c r="CY18" s="43"/>
      <c r="CZ18" s="43"/>
      <c r="DA18" s="43">
        <v>1</v>
      </c>
      <c r="DB18" s="43"/>
      <c r="DC18" s="43"/>
      <c r="DD18" s="43"/>
      <c r="DE18" s="43">
        <v>1</v>
      </c>
      <c r="DF18" s="43"/>
      <c r="DG18" s="43">
        <v>1</v>
      </c>
      <c r="DH18" s="43"/>
      <c r="DI18" s="43"/>
      <c r="DJ18" s="43"/>
      <c r="DK18" s="43">
        <v>1</v>
      </c>
      <c r="DL18" s="43"/>
      <c r="DM18" s="43">
        <v>1</v>
      </c>
      <c r="DN18" s="43"/>
      <c r="DO18" s="43"/>
      <c r="DP18" s="43">
        <v>1</v>
      </c>
      <c r="DQ18" s="43"/>
      <c r="DR18" s="43"/>
      <c r="DS18" s="43">
        <v>1</v>
      </c>
      <c r="DT18" s="43"/>
      <c r="DU18" s="43"/>
      <c r="DV18" s="43">
        <v>1</v>
      </c>
      <c r="DW18" s="43"/>
      <c r="DX18" s="43"/>
      <c r="DY18" s="43">
        <v>1</v>
      </c>
      <c r="DZ18" s="43"/>
      <c r="EA18" s="43"/>
      <c r="EB18" s="43"/>
      <c r="EC18" s="43">
        <v>1</v>
      </c>
      <c r="ED18" s="43"/>
      <c r="EE18" s="43">
        <v>1</v>
      </c>
      <c r="EF18" s="43"/>
      <c r="EG18" s="43"/>
      <c r="EH18" s="43">
        <v>1</v>
      </c>
      <c r="EI18" s="43"/>
      <c r="EJ18" s="43"/>
      <c r="EK18" s="43">
        <v>1</v>
      </c>
      <c r="EL18" s="43"/>
      <c r="EM18" s="43"/>
      <c r="EN18" s="43">
        <v>1</v>
      </c>
      <c r="EO18" s="43"/>
      <c r="EP18" s="43"/>
      <c r="EQ18" s="43">
        <v>1</v>
      </c>
      <c r="ER18" s="43"/>
      <c r="ES18" s="43"/>
      <c r="ET18" s="43">
        <v>1</v>
      </c>
      <c r="EU18" s="43"/>
      <c r="EV18" s="43"/>
      <c r="EW18" s="43">
        <v>1</v>
      </c>
      <c r="EX18" s="43"/>
      <c r="EY18" s="43"/>
      <c r="EZ18" s="43">
        <v>1</v>
      </c>
      <c r="FA18" s="43"/>
      <c r="FB18" s="43"/>
      <c r="FC18" s="43"/>
      <c r="FD18" s="43">
        <v>1</v>
      </c>
      <c r="FE18" s="43"/>
      <c r="FF18" s="43">
        <v>1</v>
      </c>
      <c r="FG18" s="43"/>
      <c r="FH18" s="43"/>
      <c r="FI18" s="43">
        <v>1</v>
      </c>
      <c r="FJ18" s="43"/>
      <c r="FK18" s="43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>
      <c r="A19" s="2">
        <v>6</v>
      </c>
      <c r="B19" s="13" t="s">
        <v>640</v>
      </c>
      <c r="C19" s="4">
        <v>1</v>
      </c>
      <c r="D19" s="4"/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>
      <c r="A20" s="2">
        <v>7</v>
      </c>
      <c r="B20" s="45" t="s">
        <v>641</v>
      </c>
      <c r="C20" s="43">
        <v>1</v>
      </c>
      <c r="D20" s="43"/>
      <c r="E20" s="43"/>
      <c r="F20" s="43"/>
      <c r="G20" s="43">
        <v>1</v>
      </c>
      <c r="H20" s="43"/>
      <c r="I20" s="43">
        <v>1</v>
      </c>
      <c r="J20" s="43"/>
      <c r="K20" s="43"/>
      <c r="L20" s="43">
        <v>1</v>
      </c>
      <c r="M20" s="43"/>
      <c r="N20" s="43"/>
      <c r="O20" s="43">
        <v>1</v>
      </c>
      <c r="P20" s="43"/>
      <c r="Q20" s="43"/>
      <c r="R20" s="43"/>
      <c r="S20" s="43">
        <v>1</v>
      </c>
      <c r="T20" s="43"/>
      <c r="U20" s="43">
        <v>1</v>
      </c>
      <c r="V20" s="43"/>
      <c r="W20" s="43"/>
      <c r="X20" s="43"/>
      <c r="Y20" s="43">
        <v>1</v>
      </c>
      <c r="Z20" s="43"/>
      <c r="AA20" s="43"/>
      <c r="AB20" s="43"/>
      <c r="AC20" s="43">
        <v>1</v>
      </c>
      <c r="AD20" s="43">
        <v>1</v>
      </c>
      <c r="AE20" s="43"/>
      <c r="AF20" s="43"/>
      <c r="AG20" s="43">
        <v>1</v>
      </c>
      <c r="AH20" s="43"/>
      <c r="AI20" s="43"/>
      <c r="AJ20" s="43"/>
      <c r="AK20" s="43">
        <v>1</v>
      </c>
      <c r="AL20" s="43"/>
      <c r="AM20" s="43"/>
      <c r="AN20" s="43">
        <v>1</v>
      </c>
      <c r="AO20" s="43"/>
      <c r="AP20" s="43">
        <v>1</v>
      </c>
      <c r="AQ20" s="43"/>
      <c r="AR20" s="43"/>
      <c r="AS20" s="43"/>
      <c r="AT20" s="43">
        <v>1</v>
      </c>
      <c r="AU20" s="43"/>
      <c r="AV20" s="43"/>
      <c r="AW20" s="43">
        <v>1</v>
      </c>
      <c r="AX20" s="43"/>
      <c r="AY20" s="43">
        <v>1</v>
      </c>
      <c r="AZ20" s="43"/>
      <c r="BA20" s="43"/>
      <c r="BB20" s="43"/>
      <c r="BC20" s="43">
        <v>1</v>
      </c>
      <c r="BD20" s="43"/>
      <c r="BE20" s="43">
        <v>1</v>
      </c>
      <c r="BF20" s="43"/>
      <c r="BG20" s="43"/>
      <c r="BH20" s="43"/>
      <c r="BI20" s="43">
        <v>1</v>
      </c>
      <c r="BJ20" s="43"/>
      <c r="BK20" s="43">
        <v>1</v>
      </c>
      <c r="BL20" s="43"/>
      <c r="BM20" s="43"/>
      <c r="BN20" s="43">
        <v>1</v>
      </c>
      <c r="BO20" s="43"/>
      <c r="BP20" s="43"/>
      <c r="BQ20" s="43"/>
      <c r="BR20" s="43">
        <v>1</v>
      </c>
      <c r="BS20" s="43"/>
      <c r="BT20" s="43"/>
      <c r="BU20" s="43"/>
      <c r="BV20" s="43">
        <v>1</v>
      </c>
      <c r="BW20" s="43"/>
      <c r="BX20" s="43">
        <v>1</v>
      </c>
      <c r="BY20" s="43"/>
      <c r="BZ20" s="43"/>
      <c r="CA20" s="43">
        <v>1</v>
      </c>
      <c r="CB20" s="43"/>
      <c r="CC20" s="43">
        <v>1</v>
      </c>
      <c r="CD20" s="43"/>
      <c r="CE20" s="43"/>
      <c r="CF20" s="43"/>
      <c r="CG20" s="43"/>
      <c r="CH20" s="43">
        <v>1</v>
      </c>
      <c r="CI20" s="43"/>
      <c r="CJ20" s="43">
        <v>1</v>
      </c>
      <c r="CK20" s="43"/>
      <c r="CL20" s="43">
        <v>1</v>
      </c>
      <c r="CM20" s="43"/>
      <c r="CN20" s="43"/>
      <c r="CO20" s="43"/>
      <c r="CP20" s="43">
        <v>1</v>
      </c>
      <c r="CQ20" s="43"/>
      <c r="CR20" s="43"/>
      <c r="CS20" s="43"/>
      <c r="CT20" s="43">
        <v>1</v>
      </c>
      <c r="CU20" s="43">
        <v>1</v>
      </c>
      <c r="CV20" s="43"/>
      <c r="CW20" s="43"/>
      <c r="CX20" s="43">
        <v>1</v>
      </c>
      <c r="CY20" s="43"/>
      <c r="CZ20" s="43"/>
      <c r="DA20" s="43">
        <v>1</v>
      </c>
      <c r="DB20" s="43"/>
      <c r="DC20" s="43"/>
      <c r="DD20" s="43">
        <v>1</v>
      </c>
      <c r="DE20" s="43"/>
      <c r="DF20" s="43"/>
      <c r="DG20" s="43"/>
      <c r="DH20" s="43">
        <v>1</v>
      </c>
      <c r="DI20" s="43"/>
      <c r="DJ20" s="43"/>
      <c r="DK20" s="43">
        <v>1</v>
      </c>
      <c r="DL20" s="43"/>
      <c r="DM20" s="43"/>
      <c r="DN20" s="43"/>
      <c r="DO20" s="43">
        <v>1</v>
      </c>
      <c r="DP20" s="43">
        <v>1</v>
      </c>
      <c r="DQ20" s="43"/>
      <c r="DR20" s="43"/>
      <c r="DS20" s="43"/>
      <c r="DT20" s="43">
        <v>1</v>
      </c>
      <c r="DU20" s="43"/>
      <c r="DV20" s="43">
        <v>1</v>
      </c>
      <c r="DW20" s="43"/>
      <c r="DX20" s="43"/>
      <c r="DY20" s="43">
        <v>1</v>
      </c>
      <c r="DZ20" s="43"/>
      <c r="EA20" s="43"/>
      <c r="EB20" s="43"/>
      <c r="EC20" s="43">
        <v>1</v>
      </c>
      <c r="ED20" s="43"/>
      <c r="EE20" s="43">
        <v>1</v>
      </c>
      <c r="EF20" s="43"/>
      <c r="EG20" s="43"/>
      <c r="EH20" s="43"/>
      <c r="EI20" s="43"/>
      <c r="EJ20" s="43">
        <v>1</v>
      </c>
      <c r="EK20" s="43"/>
      <c r="EL20" s="43">
        <v>1</v>
      </c>
      <c r="EM20" s="43"/>
      <c r="EN20" s="43">
        <v>1</v>
      </c>
      <c r="EO20" s="43"/>
      <c r="EP20" s="43"/>
      <c r="EQ20" s="43"/>
      <c r="ER20" s="43">
        <v>1</v>
      </c>
      <c r="ES20" s="43"/>
      <c r="ET20" s="43"/>
      <c r="EU20" s="43">
        <v>1</v>
      </c>
      <c r="EV20" s="43"/>
      <c r="EW20" s="43">
        <v>1</v>
      </c>
      <c r="EX20" s="43"/>
      <c r="EY20" s="43"/>
      <c r="EZ20" s="43"/>
      <c r="FA20" s="43">
        <v>1</v>
      </c>
      <c r="FB20" s="43"/>
      <c r="FC20" s="43"/>
      <c r="FD20" s="43">
        <v>1</v>
      </c>
      <c r="FE20" s="43"/>
      <c r="FF20" s="43">
        <v>1</v>
      </c>
      <c r="FG20" s="43"/>
      <c r="FH20" s="43"/>
      <c r="FI20" s="43"/>
      <c r="FJ20" s="43">
        <v>1</v>
      </c>
      <c r="FK20" s="43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>
      <c r="A21" s="3">
        <v>8</v>
      </c>
      <c r="B21" s="46" t="s">
        <v>642</v>
      </c>
      <c r="C21" s="43"/>
      <c r="D21" s="43">
        <v>1</v>
      </c>
      <c r="E21" s="43"/>
      <c r="F21" s="43"/>
      <c r="G21" s="43">
        <v>1</v>
      </c>
      <c r="H21" s="43"/>
      <c r="I21" s="43">
        <v>1</v>
      </c>
      <c r="J21" s="43"/>
      <c r="K21" s="43"/>
      <c r="L21" s="43">
        <v>1</v>
      </c>
      <c r="M21" s="43"/>
      <c r="N21" s="43"/>
      <c r="O21" s="43">
        <v>1</v>
      </c>
      <c r="P21" s="43"/>
      <c r="Q21" s="43"/>
      <c r="R21" s="43"/>
      <c r="S21" s="43"/>
      <c r="T21" s="43">
        <v>1</v>
      </c>
      <c r="U21" s="43">
        <v>1</v>
      </c>
      <c r="V21" s="43"/>
      <c r="W21" s="43"/>
      <c r="X21" s="43"/>
      <c r="Y21" s="43"/>
      <c r="Z21" s="43">
        <v>1</v>
      </c>
      <c r="AA21" s="43"/>
      <c r="AB21" s="43">
        <v>1</v>
      </c>
      <c r="AC21" s="43"/>
      <c r="AD21" s="43">
        <v>1</v>
      </c>
      <c r="AE21" s="43"/>
      <c r="AF21" s="43"/>
      <c r="AG21" s="43"/>
      <c r="AH21" s="43">
        <v>1</v>
      </c>
      <c r="AI21" s="43"/>
      <c r="AJ21" s="43">
        <v>1</v>
      </c>
      <c r="AK21" s="43"/>
      <c r="AL21" s="43"/>
      <c r="AM21" s="43"/>
      <c r="AN21" s="43">
        <v>1</v>
      </c>
      <c r="AO21" s="43"/>
      <c r="AP21" s="43">
        <v>1</v>
      </c>
      <c r="AQ21" s="43"/>
      <c r="AR21" s="43"/>
      <c r="AS21" s="43"/>
      <c r="AT21" s="43">
        <v>1</v>
      </c>
      <c r="AU21" s="43"/>
      <c r="AV21" s="43"/>
      <c r="AW21" s="43">
        <v>1</v>
      </c>
      <c r="AX21" s="43"/>
      <c r="AY21" s="43">
        <v>1</v>
      </c>
      <c r="AZ21" s="43"/>
      <c r="BA21" s="43"/>
      <c r="BB21" s="43">
        <v>1</v>
      </c>
      <c r="BC21" s="43"/>
      <c r="BD21" s="43"/>
      <c r="BE21" s="43">
        <v>1</v>
      </c>
      <c r="BF21" s="43"/>
      <c r="BG21" s="43"/>
      <c r="BH21" s="43"/>
      <c r="BI21" s="43">
        <v>1</v>
      </c>
      <c r="BJ21" s="43"/>
      <c r="BK21" s="43">
        <v>1</v>
      </c>
      <c r="BL21" s="43"/>
      <c r="BM21" s="43"/>
      <c r="BN21" s="43">
        <v>1</v>
      </c>
      <c r="BO21" s="43"/>
      <c r="BP21" s="43"/>
      <c r="BQ21" s="43"/>
      <c r="BR21" s="43">
        <v>1</v>
      </c>
      <c r="BS21" s="43"/>
      <c r="BT21" s="43"/>
      <c r="BU21" s="43">
        <v>1</v>
      </c>
      <c r="BV21" s="43"/>
      <c r="BW21" s="43"/>
      <c r="BX21" s="43">
        <v>1</v>
      </c>
      <c r="BY21" s="43"/>
      <c r="BZ21" s="43"/>
      <c r="CA21" s="43">
        <v>1</v>
      </c>
      <c r="CB21" s="43"/>
      <c r="CC21" s="43"/>
      <c r="CD21" s="43">
        <v>1</v>
      </c>
      <c r="CE21" s="43"/>
      <c r="CF21" s="43">
        <v>1</v>
      </c>
      <c r="CG21" s="43"/>
      <c r="CH21" s="43"/>
      <c r="CI21" s="43">
        <v>1</v>
      </c>
      <c r="CJ21" s="43"/>
      <c r="CK21" s="43"/>
      <c r="CL21" s="43">
        <v>1</v>
      </c>
      <c r="CM21" s="43"/>
      <c r="CN21" s="43"/>
      <c r="CO21" s="43"/>
      <c r="CP21" s="43">
        <v>1</v>
      </c>
      <c r="CQ21" s="43"/>
      <c r="CR21" s="43"/>
      <c r="CS21" s="43">
        <v>1</v>
      </c>
      <c r="CT21" s="43"/>
      <c r="CU21" s="43"/>
      <c r="CV21" s="43"/>
      <c r="CW21" s="43">
        <v>1</v>
      </c>
      <c r="CX21" s="43"/>
      <c r="CY21" s="43">
        <v>1</v>
      </c>
      <c r="CZ21" s="43"/>
      <c r="DA21" s="43">
        <v>1</v>
      </c>
      <c r="DB21" s="43"/>
      <c r="DC21" s="43"/>
      <c r="DD21" s="43"/>
      <c r="DE21" s="43">
        <v>1</v>
      </c>
      <c r="DF21" s="43"/>
      <c r="DG21" s="43"/>
      <c r="DH21" s="43"/>
      <c r="DI21" s="43">
        <v>1</v>
      </c>
      <c r="DJ21" s="43">
        <v>1</v>
      </c>
      <c r="DK21" s="43"/>
      <c r="DL21" s="43"/>
      <c r="DM21" s="43">
        <v>1</v>
      </c>
      <c r="DN21" s="43"/>
      <c r="DO21" s="43"/>
      <c r="DP21" s="43"/>
      <c r="DQ21" s="43">
        <v>1</v>
      </c>
      <c r="DR21" s="43"/>
      <c r="DS21" s="43"/>
      <c r="DT21" s="43">
        <v>1</v>
      </c>
      <c r="DU21" s="43"/>
      <c r="DV21" s="43"/>
      <c r="DW21" s="43">
        <v>1</v>
      </c>
      <c r="DX21" s="43"/>
      <c r="DY21" s="43">
        <v>1</v>
      </c>
      <c r="DZ21" s="43"/>
      <c r="EA21" s="43"/>
      <c r="EB21" s="43"/>
      <c r="EC21" s="43">
        <v>1</v>
      </c>
      <c r="ED21" s="43"/>
      <c r="EE21" s="43">
        <v>1</v>
      </c>
      <c r="EF21" s="43"/>
      <c r="EG21" s="43"/>
      <c r="EH21" s="43"/>
      <c r="EI21" s="43"/>
      <c r="EJ21" s="43">
        <v>1</v>
      </c>
      <c r="EK21" s="43">
        <v>1</v>
      </c>
      <c r="EL21" s="43"/>
      <c r="EM21" s="43"/>
      <c r="EN21" s="43">
        <v>1</v>
      </c>
      <c r="EO21" s="43"/>
      <c r="EP21" s="43"/>
      <c r="EQ21" s="43"/>
      <c r="ER21" s="43"/>
      <c r="ES21" s="43">
        <v>1</v>
      </c>
      <c r="ET21" s="43"/>
      <c r="EU21" s="43">
        <v>1</v>
      </c>
      <c r="EV21" s="43"/>
      <c r="EW21" s="43">
        <v>1</v>
      </c>
      <c r="EX21" s="43"/>
      <c r="EY21" s="43"/>
      <c r="EZ21" s="43"/>
      <c r="FA21" s="43">
        <v>1</v>
      </c>
      <c r="FB21" s="43"/>
      <c r="FC21" s="43"/>
      <c r="FD21" s="43"/>
      <c r="FE21" s="43">
        <v>1</v>
      </c>
      <c r="FF21" s="43">
        <v>1</v>
      </c>
      <c r="FG21" s="43"/>
      <c r="FH21" s="43"/>
      <c r="FI21" s="43"/>
      <c r="FJ21" s="43">
        <v>1</v>
      </c>
      <c r="FK21" s="43"/>
    </row>
    <row r="22" spans="1:254" ht="15.6">
      <c r="A22" s="3">
        <v>9</v>
      </c>
      <c r="B22" s="13" t="s">
        <v>643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/>
      <c r="AX22" s="4">
        <v>1</v>
      </c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2" thickBot="1">
      <c r="A23" s="3">
        <v>10</v>
      </c>
      <c r="B23" s="41" t="s">
        <v>644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2" thickBot="1">
      <c r="A24" s="3">
        <v>11</v>
      </c>
      <c r="B24" s="44" t="s">
        <v>645</v>
      </c>
      <c r="C24" s="43">
        <v>1</v>
      </c>
      <c r="D24" s="43"/>
      <c r="E24" s="43"/>
      <c r="F24" s="43"/>
      <c r="G24" s="43">
        <v>1</v>
      </c>
      <c r="H24" s="43"/>
      <c r="I24" s="43">
        <v>1</v>
      </c>
      <c r="J24" s="43"/>
      <c r="K24" s="43"/>
      <c r="L24" s="43">
        <v>1</v>
      </c>
      <c r="M24" s="43"/>
      <c r="N24" s="43"/>
      <c r="O24" s="43">
        <v>1</v>
      </c>
      <c r="P24" s="43"/>
      <c r="Q24" s="43"/>
      <c r="R24" s="43">
        <v>1</v>
      </c>
      <c r="S24" s="43"/>
      <c r="T24" s="43"/>
      <c r="U24" s="43">
        <v>1</v>
      </c>
      <c r="V24" s="43"/>
      <c r="W24" s="43"/>
      <c r="X24" s="43"/>
      <c r="Y24" s="43">
        <v>1</v>
      </c>
      <c r="Z24" s="43"/>
      <c r="AA24" s="43">
        <v>1</v>
      </c>
      <c r="AB24" s="43"/>
      <c r="AC24" s="43"/>
      <c r="AD24" s="43">
        <v>1</v>
      </c>
      <c r="AE24" s="43"/>
      <c r="AF24" s="43"/>
      <c r="AG24" s="43"/>
      <c r="AH24" s="43">
        <v>1</v>
      </c>
      <c r="AI24" s="43"/>
      <c r="AJ24" s="43">
        <v>1</v>
      </c>
      <c r="AK24" s="43"/>
      <c r="AL24" s="43"/>
      <c r="AM24" s="43">
        <v>1</v>
      </c>
      <c r="AN24" s="43"/>
      <c r="AO24" s="43"/>
      <c r="AP24" s="43">
        <v>1</v>
      </c>
      <c r="AQ24" s="43"/>
      <c r="AR24" s="43"/>
      <c r="AS24" s="43">
        <v>1</v>
      </c>
      <c r="AT24" s="43"/>
      <c r="AU24" s="43"/>
      <c r="AV24" s="43">
        <v>1</v>
      </c>
      <c r="AW24" s="43"/>
      <c r="AX24" s="43"/>
      <c r="AY24" s="43">
        <v>1</v>
      </c>
      <c r="AZ24" s="43"/>
      <c r="BA24" s="43"/>
      <c r="BB24" s="43">
        <v>1</v>
      </c>
      <c r="BC24" s="43"/>
      <c r="BD24" s="43"/>
      <c r="BE24" s="43">
        <v>1</v>
      </c>
      <c r="BF24" s="43"/>
      <c r="BG24" s="43"/>
      <c r="BH24" s="43">
        <v>1</v>
      </c>
      <c r="BI24" s="43"/>
      <c r="BJ24" s="43"/>
      <c r="BK24" s="43">
        <v>1</v>
      </c>
      <c r="BL24" s="43"/>
      <c r="BM24" s="43"/>
      <c r="BN24" s="43">
        <v>1</v>
      </c>
      <c r="BO24" s="43"/>
      <c r="BP24" s="43"/>
      <c r="BQ24" s="43">
        <v>1</v>
      </c>
      <c r="BR24" s="43"/>
      <c r="BS24" s="43"/>
      <c r="BT24" s="43"/>
      <c r="BU24" s="43">
        <v>1</v>
      </c>
      <c r="BV24" s="43"/>
      <c r="BW24" s="43"/>
      <c r="BX24" s="43">
        <v>1</v>
      </c>
      <c r="BY24" s="43"/>
      <c r="BZ24" s="43">
        <v>1</v>
      </c>
      <c r="CA24" s="43"/>
      <c r="CB24" s="43"/>
      <c r="CC24" s="43">
        <v>1</v>
      </c>
      <c r="CD24" s="43"/>
      <c r="CE24" s="43"/>
      <c r="CF24" s="43">
        <v>1</v>
      </c>
      <c r="CG24" s="43"/>
      <c r="CH24" s="43"/>
      <c r="CI24" s="43">
        <v>1</v>
      </c>
      <c r="CJ24" s="43"/>
      <c r="CK24" s="43"/>
      <c r="CL24" s="43">
        <v>1</v>
      </c>
      <c r="CM24" s="43"/>
      <c r="CN24" s="43"/>
      <c r="CO24" s="43">
        <v>1</v>
      </c>
      <c r="CP24" s="43"/>
      <c r="CQ24" s="43"/>
      <c r="CR24" s="43">
        <v>1</v>
      </c>
      <c r="CS24" s="43"/>
      <c r="CT24" s="43"/>
      <c r="CU24" s="43">
        <v>1</v>
      </c>
      <c r="CV24" s="43"/>
      <c r="CW24" s="43"/>
      <c r="CX24" s="43">
        <v>1</v>
      </c>
      <c r="CY24" s="43"/>
      <c r="CZ24" s="43"/>
      <c r="DA24" s="43">
        <v>1</v>
      </c>
      <c r="DB24" s="43"/>
      <c r="DC24" s="43"/>
      <c r="DD24" s="43">
        <v>1</v>
      </c>
      <c r="DE24" s="43"/>
      <c r="DF24" s="43"/>
      <c r="DG24" s="43"/>
      <c r="DH24" s="43">
        <v>1</v>
      </c>
      <c r="DI24" s="43"/>
      <c r="DJ24" s="43">
        <v>1</v>
      </c>
      <c r="DK24" s="43"/>
      <c r="DL24" s="43"/>
      <c r="DM24" s="43">
        <v>1</v>
      </c>
      <c r="DN24" s="43"/>
      <c r="DO24" s="43"/>
      <c r="DP24" s="43">
        <v>1</v>
      </c>
      <c r="DQ24" s="43"/>
      <c r="DR24" s="43"/>
      <c r="DS24" s="43">
        <v>1</v>
      </c>
      <c r="DT24" s="43"/>
      <c r="DU24" s="43"/>
      <c r="DV24" s="43">
        <v>1</v>
      </c>
      <c r="DW24" s="43"/>
      <c r="DX24" s="43"/>
      <c r="DY24" s="43">
        <v>1</v>
      </c>
      <c r="DZ24" s="43"/>
      <c r="EA24" s="43"/>
      <c r="EB24" s="43">
        <v>1</v>
      </c>
      <c r="EC24" s="43"/>
      <c r="ED24" s="43"/>
      <c r="EE24" s="43">
        <v>1</v>
      </c>
      <c r="EF24" s="43"/>
      <c r="EG24" s="43"/>
      <c r="EH24" s="43">
        <v>1</v>
      </c>
      <c r="EI24" s="43"/>
      <c r="EJ24" s="43"/>
      <c r="EK24" s="43">
        <v>1</v>
      </c>
      <c r="EL24" s="43"/>
      <c r="EM24" s="43"/>
      <c r="EN24" s="43">
        <v>1</v>
      </c>
      <c r="EO24" s="43"/>
      <c r="EP24" s="43"/>
      <c r="EQ24" s="43">
        <v>1</v>
      </c>
      <c r="ER24" s="43"/>
      <c r="ES24" s="43"/>
      <c r="ET24" s="43"/>
      <c r="EU24" s="43">
        <v>1</v>
      </c>
      <c r="EV24" s="43"/>
      <c r="EW24" s="43">
        <v>1</v>
      </c>
      <c r="EX24" s="43"/>
      <c r="EY24" s="43"/>
      <c r="EZ24" s="43"/>
      <c r="FA24" s="43">
        <v>1</v>
      </c>
      <c r="FB24" s="43"/>
      <c r="FC24" s="43"/>
      <c r="FD24" s="43">
        <v>1</v>
      </c>
      <c r="FE24" s="43"/>
      <c r="FF24" s="43">
        <v>1</v>
      </c>
      <c r="FG24" s="43"/>
      <c r="FH24" s="43"/>
      <c r="FI24" s="43">
        <v>1</v>
      </c>
      <c r="FJ24" s="43"/>
      <c r="FK24" s="43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>
      <c r="A25" s="3">
        <v>12</v>
      </c>
      <c r="B25" s="47" t="s">
        <v>646</v>
      </c>
      <c r="C25" s="43"/>
      <c r="D25" s="43"/>
      <c r="E25" s="43">
        <v>1</v>
      </c>
      <c r="F25" s="43"/>
      <c r="G25" s="43"/>
      <c r="H25" s="43">
        <v>1</v>
      </c>
      <c r="I25" s="43"/>
      <c r="J25" s="43">
        <v>1</v>
      </c>
      <c r="K25" s="43"/>
      <c r="L25" s="43">
        <v>1</v>
      </c>
      <c r="M25" s="43"/>
      <c r="N25" s="43"/>
      <c r="O25" s="43">
        <v>1</v>
      </c>
      <c r="P25" s="43"/>
      <c r="Q25" s="43"/>
      <c r="R25" s="43"/>
      <c r="S25" s="43">
        <v>1</v>
      </c>
      <c r="T25" s="43"/>
      <c r="U25" s="43">
        <v>1</v>
      </c>
      <c r="V25" s="43"/>
      <c r="W25" s="43"/>
      <c r="X25" s="43"/>
      <c r="Y25" s="43"/>
      <c r="Z25" s="43">
        <v>1</v>
      </c>
      <c r="AA25" s="43"/>
      <c r="AB25" s="43">
        <v>1</v>
      </c>
      <c r="AC25" s="43"/>
      <c r="AD25" s="43"/>
      <c r="AE25" s="43">
        <v>1</v>
      </c>
      <c r="AF25" s="43"/>
      <c r="AG25" s="43">
        <v>1</v>
      </c>
      <c r="AH25" s="43"/>
      <c r="AI25" s="43"/>
      <c r="AJ25" s="43"/>
      <c r="AK25" s="43"/>
      <c r="AL25" s="43">
        <v>1</v>
      </c>
      <c r="AM25" s="43"/>
      <c r="AN25" s="43"/>
      <c r="AO25" s="43">
        <v>1</v>
      </c>
      <c r="AP25" s="43">
        <v>1</v>
      </c>
      <c r="AQ25" s="43"/>
      <c r="AR25" s="43"/>
      <c r="AS25" s="43"/>
      <c r="AT25" s="43"/>
      <c r="AU25" s="43">
        <v>1</v>
      </c>
      <c r="AV25" s="43"/>
      <c r="AW25" s="43">
        <v>1</v>
      </c>
      <c r="AX25" s="43"/>
      <c r="AY25" s="43">
        <v>1</v>
      </c>
      <c r="AZ25" s="43"/>
      <c r="BA25" s="43"/>
      <c r="BB25" s="43"/>
      <c r="BC25" s="43"/>
      <c r="BD25" s="43">
        <v>1</v>
      </c>
      <c r="BE25" s="43">
        <v>1</v>
      </c>
      <c r="BF25" s="43"/>
      <c r="BG25" s="43"/>
      <c r="BH25" s="43"/>
      <c r="BI25" s="43"/>
      <c r="BJ25" s="43">
        <v>1</v>
      </c>
      <c r="BK25" s="43">
        <v>1</v>
      </c>
      <c r="BL25" s="43"/>
      <c r="BM25" s="43"/>
      <c r="BN25" s="43">
        <v>1</v>
      </c>
      <c r="BO25" s="43"/>
      <c r="BP25" s="43"/>
      <c r="BQ25" s="43"/>
      <c r="BR25" s="43">
        <v>1</v>
      </c>
      <c r="BS25" s="43"/>
      <c r="BT25" s="43"/>
      <c r="BU25" s="43"/>
      <c r="BV25" s="43">
        <v>1</v>
      </c>
      <c r="BW25" s="43"/>
      <c r="BX25" s="43">
        <v>1</v>
      </c>
      <c r="BY25" s="43"/>
      <c r="BZ25" s="43"/>
      <c r="CA25" s="43"/>
      <c r="CB25" s="43">
        <v>1</v>
      </c>
      <c r="CC25" s="43"/>
      <c r="CD25" s="43"/>
      <c r="CE25" s="43">
        <v>1</v>
      </c>
      <c r="CF25" s="43">
        <v>1</v>
      </c>
      <c r="CG25" s="43"/>
      <c r="CH25" s="43"/>
      <c r="CI25" s="43">
        <v>1</v>
      </c>
      <c r="CJ25" s="43"/>
      <c r="CK25" s="43"/>
      <c r="CL25" s="43">
        <v>1</v>
      </c>
      <c r="CM25" s="43"/>
      <c r="CN25" s="43"/>
      <c r="CO25" s="43"/>
      <c r="CP25" s="43"/>
      <c r="CQ25" s="43">
        <v>1</v>
      </c>
      <c r="CR25" s="43"/>
      <c r="CS25" s="43">
        <v>1</v>
      </c>
      <c r="CT25" s="43"/>
      <c r="CU25" s="43"/>
      <c r="CV25" s="43"/>
      <c r="CW25" s="43">
        <v>1</v>
      </c>
      <c r="CX25" s="43">
        <v>1</v>
      </c>
      <c r="CY25" s="43"/>
      <c r="CZ25" s="43"/>
      <c r="DA25" s="43">
        <v>1</v>
      </c>
      <c r="DB25" s="43"/>
      <c r="DC25" s="43"/>
      <c r="DD25" s="43"/>
      <c r="DE25" s="43">
        <v>1</v>
      </c>
      <c r="DF25" s="43"/>
      <c r="DG25" s="43">
        <v>1</v>
      </c>
      <c r="DH25" s="43"/>
      <c r="DI25" s="43"/>
      <c r="DJ25" s="43">
        <v>1</v>
      </c>
      <c r="DK25" s="43"/>
      <c r="DL25" s="43"/>
      <c r="DM25" s="43">
        <v>1</v>
      </c>
      <c r="DN25" s="43"/>
      <c r="DO25" s="43"/>
      <c r="DP25" s="43"/>
      <c r="DQ25" s="43"/>
      <c r="DR25" s="43">
        <v>1</v>
      </c>
      <c r="DS25" s="43"/>
      <c r="DT25" s="43"/>
      <c r="DU25" s="43">
        <v>1</v>
      </c>
      <c r="DV25" s="43">
        <v>1</v>
      </c>
      <c r="DW25" s="43"/>
      <c r="DX25" s="43"/>
      <c r="DY25" s="43"/>
      <c r="DZ25" s="43">
        <v>1</v>
      </c>
      <c r="EA25" s="43"/>
      <c r="EB25" s="43"/>
      <c r="EC25" s="43"/>
      <c r="ED25" s="43">
        <v>1</v>
      </c>
      <c r="EE25" s="43"/>
      <c r="EF25" s="43">
        <v>1</v>
      </c>
      <c r="EG25" s="43"/>
      <c r="EH25" s="43">
        <v>1</v>
      </c>
      <c r="EI25" s="43"/>
      <c r="EJ25" s="43"/>
      <c r="EK25" s="43"/>
      <c r="EL25" s="43">
        <v>1</v>
      </c>
      <c r="EM25" s="43"/>
      <c r="EN25" s="43"/>
      <c r="EO25" s="43">
        <v>1</v>
      </c>
      <c r="EP25" s="43"/>
      <c r="EQ25" s="43"/>
      <c r="ER25" s="43"/>
      <c r="ES25" s="43">
        <v>1</v>
      </c>
      <c r="ET25" s="43"/>
      <c r="EU25" s="43">
        <v>1</v>
      </c>
      <c r="EV25" s="43"/>
      <c r="EW25" s="43">
        <v>1</v>
      </c>
      <c r="EX25" s="43"/>
      <c r="EY25" s="43"/>
      <c r="EZ25" s="43"/>
      <c r="FA25" s="43">
        <v>1</v>
      </c>
      <c r="FB25" s="43"/>
      <c r="FC25" s="43"/>
      <c r="FD25" s="43"/>
      <c r="FE25" s="43">
        <v>1</v>
      </c>
      <c r="FF25" s="43"/>
      <c r="FG25" s="43">
        <v>1</v>
      </c>
      <c r="FH25" s="43"/>
      <c r="FI25" s="43">
        <v>1</v>
      </c>
      <c r="FJ25" s="43"/>
      <c r="FK25" s="43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>
      <c r="A26" s="3">
        <v>13</v>
      </c>
      <c r="B26" s="47" t="s">
        <v>647</v>
      </c>
      <c r="C26" s="43"/>
      <c r="D26" s="43">
        <v>1</v>
      </c>
      <c r="E26" s="43"/>
      <c r="F26" s="43"/>
      <c r="G26" s="43"/>
      <c r="H26" s="43">
        <v>1</v>
      </c>
      <c r="I26" s="43"/>
      <c r="J26" s="43">
        <v>1</v>
      </c>
      <c r="K26" s="43"/>
      <c r="L26" s="43">
        <v>1</v>
      </c>
      <c r="M26" s="43"/>
      <c r="N26" s="43"/>
      <c r="O26" s="43">
        <v>1</v>
      </c>
      <c r="P26" s="43"/>
      <c r="Q26" s="43"/>
      <c r="R26" s="43"/>
      <c r="S26" s="43">
        <v>1</v>
      </c>
      <c r="T26" s="43"/>
      <c r="U26" s="43"/>
      <c r="V26" s="43"/>
      <c r="W26" s="43">
        <v>1</v>
      </c>
      <c r="X26" s="43"/>
      <c r="Y26" s="43">
        <v>1</v>
      </c>
      <c r="Z26" s="43"/>
      <c r="AA26" s="43"/>
      <c r="AB26" s="43">
        <v>1</v>
      </c>
      <c r="AC26" s="43"/>
      <c r="AD26" s="43"/>
      <c r="AE26" s="43">
        <v>1</v>
      </c>
      <c r="AF26" s="43"/>
      <c r="AG26" s="43">
        <v>1</v>
      </c>
      <c r="AH26" s="43"/>
      <c r="AI26" s="43"/>
      <c r="AJ26" s="43"/>
      <c r="AK26" s="43">
        <v>1</v>
      </c>
      <c r="AL26" s="43"/>
      <c r="AM26" s="43"/>
      <c r="AN26" s="43"/>
      <c r="AO26" s="43">
        <v>1</v>
      </c>
      <c r="AP26" s="43">
        <v>1</v>
      </c>
      <c r="AQ26" s="43"/>
      <c r="AR26" s="43"/>
      <c r="AS26" s="43"/>
      <c r="AT26" s="43"/>
      <c r="AU26" s="43">
        <v>1</v>
      </c>
      <c r="AV26" s="43"/>
      <c r="AW26" s="43">
        <v>1</v>
      </c>
      <c r="AX26" s="43"/>
      <c r="AY26" s="43">
        <v>1</v>
      </c>
      <c r="AZ26" s="43"/>
      <c r="BA26" s="43"/>
      <c r="BB26" s="43"/>
      <c r="BC26" s="43"/>
      <c r="BD26" s="43">
        <v>1</v>
      </c>
      <c r="BE26" s="43">
        <v>1</v>
      </c>
      <c r="BF26" s="43"/>
      <c r="BG26" s="43"/>
      <c r="BH26" s="43">
        <v>1</v>
      </c>
      <c r="BI26" s="43"/>
      <c r="BJ26" s="43"/>
      <c r="BK26" s="43">
        <v>1</v>
      </c>
      <c r="BL26" s="43"/>
      <c r="BM26" s="43"/>
      <c r="BN26" s="43">
        <v>1</v>
      </c>
      <c r="BO26" s="43"/>
      <c r="BP26" s="43"/>
      <c r="BQ26" s="43"/>
      <c r="BR26" s="43">
        <v>1</v>
      </c>
      <c r="BS26" s="43"/>
      <c r="BT26" s="43"/>
      <c r="BU26" s="43"/>
      <c r="BV26" s="43">
        <v>1</v>
      </c>
      <c r="BW26" s="43"/>
      <c r="BX26" s="43">
        <v>1</v>
      </c>
      <c r="BY26" s="43"/>
      <c r="BZ26" s="43"/>
      <c r="CA26" s="43">
        <v>1</v>
      </c>
      <c r="CB26" s="43"/>
      <c r="CC26" s="43"/>
      <c r="CD26" s="43"/>
      <c r="CE26" s="43">
        <v>1</v>
      </c>
      <c r="CF26" s="43">
        <v>1</v>
      </c>
      <c r="CG26" s="43"/>
      <c r="CH26" s="43"/>
      <c r="CI26" s="43">
        <v>1</v>
      </c>
      <c r="CJ26" s="43"/>
      <c r="CK26" s="43"/>
      <c r="CL26" s="43">
        <v>1</v>
      </c>
      <c r="CM26" s="43"/>
      <c r="CN26" s="43"/>
      <c r="CO26" s="43"/>
      <c r="CP26" s="43"/>
      <c r="CQ26" s="43">
        <v>1</v>
      </c>
      <c r="CR26" s="43"/>
      <c r="CS26" s="43">
        <v>1</v>
      </c>
      <c r="CT26" s="43"/>
      <c r="CU26" s="43"/>
      <c r="CV26" s="43">
        <v>1</v>
      </c>
      <c r="CW26" s="43"/>
      <c r="CX26" s="43">
        <v>1</v>
      </c>
      <c r="CY26" s="43"/>
      <c r="CZ26" s="43"/>
      <c r="DA26" s="43">
        <v>1</v>
      </c>
      <c r="DB26" s="43"/>
      <c r="DC26" s="43"/>
      <c r="DD26" s="43"/>
      <c r="DE26" s="43">
        <v>1</v>
      </c>
      <c r="DF26" s="43"/>
      <c r="DG26" s="43">
        <v>1</v>
      </c>
      <c r="DH26" s="43"/>
      <c r="DI26" s="43"/>
      <c r="DJ26" s="43">
        <v>1</v>
      </c>
      <c r="DK26" s="43"/>
      <c r="DL26" s="43"/>
      <c r="DM26" s="43">
        <v>1</v>
      </c>
      <c r="DN26" s="43"/>
      <c r="DO26" s="43"/>
      <c r="DP26" s="43"/>
      <c r="DQ26" s="43">
        <v>1</v>
      </c>
      <c r="DR26" s="43"/>
      <c r="DS26" s="43"/>
      <c r="DT26" s="43"/>
      <c r="DU26" s="43">
        <v>1</v>
      </c>
      <c r="DV26" s="43">
        <v>1</v>
      </c>
      <c r="DW26" s="43"/>
      <c r="DX26" s="43"/>
      <c r="DY26" s="43"/>
      <c r="DZ26" s="43"/>
      <c r="EA26" s="43">
        <v>1</v>
      </c>
      <c r="EB26" s="43">
        <v>1</v>
      </c>
      <c r="EC26" s="43"/>
      <c r="ED26" s="43"/>
      <c r="EE26" s="43"/>
      <c r="EF26" s="43">
        <v>1</v>
      </c>
      <c r="EG26" s="43"/>
      <c r="EH26" s="43">
        <v>1</v>
      </c>
      <c r="EI26" s="43"/>
      <c r="EJ26" s="43"/>
      <c r="EK26" s="43"/>
      <c r="EL26" s="43">
        <v>1</v>
      </c>
      <c r="EM26" s="43"/>
      <c r="EN26" s="43">
        <v>1</v>
      </c>
      <c r="EO26" s="43"/>
      <c r="EP26" s="43"/>
      <c r="EQ26" s="43"/>
      <c r="ER26" s="43">
        <v>1</v>
      </c>
      <c r="ES26" s="43"/>
      <c r="ET26" s="43"/>
      <c r="EU26" s="43"/>
      <c r="EV26" s="43">
        <v>1</v>
      </c>
      <c r="EW26" s="43">
        <v>1</v>
      </c>
      <c r="EX26" s="43"/>
      <c r="EY26" s="43"/>
      <c r="EZ26" s="43">
        <v>1</v>
      </c>
      <c r="FA26" s="43"/>
      <c r="FB26" s="43"/>
      <c r="FC26" s="43"/>
      <c r="FD26" s="43"/>
      <c r="FE26" s="43">
        <v>1</v>
      </c>
      <c r="FF26" s="43"/>
      <c r="FG26" s="43">
        <v>1</v>
      </c>
      <c r="FH26" s="43"/>
      <c r="FI26" s="43">
        <v>1</v>
      </c>
      <c r="FJ26" s="43"/>
      <c r="FK26" s="43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62" t="s">
        <v>66</v>
      </c>
      <c r="B27" s="63"/>
      <c r="C27" s="3">
        <f t="shared" ref="C27:AH27" si="0">SUM(C14:C26)</f>
        <v>6</v>
      </c>
      <c r="D27" s="3">
        <f t="shared" si="0"/>
        <v>6</v>
      </c>
      <c r="E27" s="3">
        <f t="shared" si="0"/>
        <v>1</v>
      </c>
      <c r="F27" s="3">
        <f t="shared" si="0"/>
        <v>5</v>
      </c>
      <c r="G27" s="3">
        <f t="shared" si="0"/>
        <v>6</v>
      </c>
      <c r="H27" s="3">
        <f t="shared" si="0"/>
        <v>2</v>
      </c>
      <c r="I27" s="3">
        <f t="shared" si="0"/>
        <v>7</v>
      </c>
      <c r="J27" s="3">
        <f t="shared" si="0"/>
        <v>6</v>
      </c>
      <c r="K27" s="3">
        <f t="shared" si="0"/>
        <v>0</v>
      </c>
      <c r="L27" s="3">
        <f t="shared" si="0"/>
        <v>13</v>
      </c>
      <c r="M27" s="3">
        <f t="shared" si="0"/>
        <v>0</v>
      </c>
      <c r="N27" s="3">
        <f t="shared" si="0"/>
        <v>0</v>
      </c>
      <c r="O27" s="3">
        <f t="shared" si="0"/>
        <v>13</v>
      </c>
      <c r="P27" s="3">
        <f t="shared" si="0"/>
        <v>0</v>
      </c>
      <c r="Q27" s="3">
        <f t="shared" si="0"/>
        <v>0</v>
      </c>
      <c r="R27" s="3">
        <f t="shared" si="0"/>
        <v>6</v>
      </c>
      <c r="S27" s="3">
        <f t="shared" si="0"/>
        <v>5</v>
      </c>
      <c r="T27" s="3">
        <f t="shared" si="0"/>
        <v>2</v>
      </c>
      <c r="U27" s="3">
        <f t="shared" si="0"/>
        <v>10</v>
      </c>
      <c r="V27" s="3">
        <f t="shared" si="0"/>
        <v>2</v>
      </c>
      <c r="W27" s="3">
        <f t="shared" si="0"/>
        <v>1</v>
      </c>
      <c r="X27" s="3">
        <f t="shared" si="0"/>
        <v>4</v>
      </c>
      <c r="Y27" s="3">
        <f t="shared" si="0"/>
        <v>6</v>
      </c>
      <c r="Z27" s="3">
        <f t="shared" si="0"/>
        <v>3</v>
      </c>
      <c r="AA27" s="3">
        <f t="shared" si="0"/>
        <v>7</v>
      </c>
      <c r="AB27" s="3">
        <f t="shared" si="0"/>
        <v>4</v>
      </c>
      <c r="AC27" s="3">
        <f t="shared" si="0"/>
        <v>2</v>
      </c>
      <c r="AD27" s="3">
        <f t="shared" si="0"/>
        <v>10</v>
      </c>
      <c r="AE27" s="3">
        <f t="shared" si="0"/>
        <v>3</v>
      </c>
      <c r="AF27" s="3">
        <f t="shared" si="0"/>
        <v>0</v>
      </c>
      <c r="AG27" s="3">
        <f t="shared" si="0"/>
        <v>9</v>
      </c>
      <c r="AH27" s="3">
        <f t="shared" si="0"/>
        <v>3</v>
      </c>
      <c r="AI27" s="3">
        <f t="shared" ref="AI27:BN27" si="1">SUM(AI14:AI26)</f>
        <v>1</v>
      </c>
      <c r="AJ27" s="3">
        <f t="shared" si="1"/>
        <v>8</v>
      </c>
      <c r="AK27" s="3">
        <f t="shared" si="1"/>
        <v>4</v>
      </c>
      <c r="AL27" s="3">
        <f t="shared" si="1"/>
        <v>1</v>
      </c>
      <c r="AM27" s="3">
        <f t="shared" si="1"/>
        <v>6</v>
      </c>
      <c r="AN27" s="3">
        <f t="shared" si="1"/>
        <v>5</v>
      </c>
      <c r="AO27" s="3">
        <f t="shared" si="1"/>
        <v>2</v>
      </c>
      <c r="AP27" s="3">
        <f t="shared" si="1"/>
        <v>11</v>
      </c>
      <c r="AQ27" s="3">
        <f t="shared" si="1"/>
        <v>1</v>
      </c>
      <c r="AR27" s="3">
        <f t="shared" si="1"/>
        <v>1</v>
      </c>
      <c r="AS27" s="3">
        <f t="shared" si="1"/>
        <v>5</v>
      </c>
      <c r="AT27" s="3">
        <f t="shared" si="1"/>
        <v>6</v>
      </c>
      <c r="AU27" s="3">
        <f t="shared" si="1"/>
        <v>2</v>
      </c>
      <c r="AV27" s="3">
        <f t="shared" si="1"/>
        <v>3</v>
      </c>
      <c r="AW27" s="3">
        <f t="shared" si="1"/>
        <v>7</v>
      </c>
      <c r="AX27" s="3">
        <f t="shared" si="1"/>
        <v>3</v>
      </c>
      <c r="AY27" s="3">
        <f t="shared" si="1"/>
        <v>13</v>
      </c>
      <c r="AZ27" s="3">
        <f t="shared" si="1"/>
        <v>0</v>
      </c>
      <c r="BA27" s="3">
        <f t="shared" si="1"/>
        <v>0</v>
      </c>
      <c r="BB27" s="3">
        <f t="shared" si="1"/>
        <v>8</v>
      </c>
      <c r="BC27" s="3">
        <f t="shared" si="1"/>
        <v>3</v>
      </c>
      <c r="BD27" s="3">
        <f t="shared" si="1"/>
        <v>2</v>
      </c>
      <c r="BE27" s="3">
        <f t="shared" si="1"/>
        <v>13</v>
      </c>
      <c r="BF27" s="3">
        <f t="shared" si="1"/>
        <v>0</v>
      </c>
      <c r="BG27" s="3">
        <f t="shared" si="1"/>
        <v>0</v>
      </c>
      <c r="BH27" s="3">
        <f t="shared" si="1"/>
        <v>7</v>
      </c>
      <c r="BI27" s="3">
        <f t="shared" si="1"/>
        <v>5</v>
      </c>
      <c r="BJ27" s="3">
        <f t="shared" si="1"/>
        <v>1</v>
      </c>
      <c r="BK27" s="3">
        <f t="shared" si="1"/>
        <v>13</v>
      </c>
      <c r="BL27" s="3">
        <f t="shared" si="1"/>
        <v>0</v>
      </c>
      <c r="BM27" s="3">
        <f t="shared" si="1"/>
        <v>0</v>
      </c>
      <c r="BN27" s="3">
        <f t="shared" si="1"/>
        <v>13</v>
      </c>
      <c r="BO27" s="3">
        <f t="shared" ref="BO27:CT27" si="2">SUM(BO14:BO26)</f>
        <v>0</v>
      </c>
      <c r="BP27" s="3">
        <f t="shared" si="2"/>
        <v>0</v>
      </c>
      <c r="BQ27" s="3">
        <f t="shared" si="2"/>
        <v>7</v>
      </c>
      <c r="BR27" s="3">
        <f t="shared" si="2"/>
        <v>6</v>
      </c>
      <c r="BS27" s="3">
        <f t="shared" si="2"/>
        <v>0</v>
      </c>
      <c r="BT27" s="3">
        <f t="shared" si="2"/>
        <v>1</v>
      </c>
      <c r="BU27" s="3">
        <f t="shared" si="2"/>
        <v>7</v>
      </c>
      <c r="BV27" s="3">
        <f t="shared" si="2"/>
        <v>5</v>
      </c>
      <c r="BW27" s="3">
        <f t="shared" si="2"/>
        <v>2</v>
      </c>
      <c r="BX27" s="3">
        <f t="shared" si="2"/>
        <v>11</v>
      </c>
      <c r="BY27" s="3">
        <f t="shared" si="2"/>
        <v>0</v>
      </c>
      <c r="BZ27" s="3">
        <f t="shared" si="2"/>
        <v>6</v>
      </c>
      <c r="CA27" s="3">
        <f t="shared" si="2"/>
        <v>5</v>
      </c>
      <c r="CB27" s="3">
        <f t="shared" si="2"/>
        <v>2</v>
      </c>
      <c r="CC27" s="3">
        <f t="shared" si="2"/>
        <v>7</v>
      </c>
      <c r="CD27" s="3">
        <f t="shared" si="2"/>
        <v>4</v>
      </c>
      <c r="CE27" s="3">
        <f t="shared" si="2"/>
        <v>2</v>
      </c>
      <c r="CF27" s="3">
        <f t="shared" si="2"/>
        <v>11</v>
      </c>
      <c r="CG27" s="3">
        <f t="shared" si="2"/>
        <v>1</v>
      </c>
      <c r="CH27" s="3">
        <f t="shared" si="2"/>
        <v>1</v>
      </c>
      <c r="CI27" s="3">
        <f t="shared" si="2"/>
        <v>9</v>
      </c>
      <c r="CJ27" s="3">
        <f t="shared" si="2"/>
        <v>4</v>
      </c>
      <c r="CK27" s="3">
        <f t="shared" si="2"/>
        <v>0</v>
      </c>
      <c r="CL27" s="3">
        <f t="shared" si="2"/>
        <v>11</v>
      </c>
      <c r="CM27" s="3">
        <f t="shared" si="2"/>
        <v>2</v>
      </c>
      <c r="CN27" s="3">
        <f t="shared" si="2"/>
        <v>0</v>
      </c>
      <c r="CO27" s="3">
        <f t="shared" si="2"/>
        <v>6</v>
      </c>
      <c r="CP27" s="3">
        <f t="shared" si="2"/>
        <v>5</v>
      </c>
      <c r="CQ27" s="3">
        <f t="shared" si="2"/>
        <v>2</v>
      </c>
      <c r="CR27" s="3">
        <f t="shared" si="2"/>
        <v>7</v>
      </c>
      <c r="CS27" s="3">
        <f t="shared" si="2"/>
        <v>5</v>
      </c>
      <c r="CT27" s="3">
        <f t="shared" si="2"/>
        <v>1</v>
      </c>
      <c r="CU27" s="3">
        <f t="shared" ref="CU27:DZ27" si="3">SUM(CU14:CU26)</f>
        <v>9</v>
      </c>
      <c r="CV27" s="3">
        <f t="shared" si="3"/>
        <v>2</v>
      </c>
      <c r="CW27" s="3">
        <f t="shared" si="3"/>
        <v>2</v>
      </c>
      <c r="CX27" s="3">
        <f t="shared" si="3"/>
        <v>11</v>
      </c>
      <c r="CY27" s="3">
        <f t="shared" si="3"/>
        <v>2</v>
      </c>
      <c r="CZ27" s="3">
        <f t="shared" si="3"/>
        <v>0</v>
      </c>
      <c r="DA27" s="3">
        <f t="shared" si="3"/>
        <v>13</v>
      </c>
      <c r="DB27" s="3">
        <f t="shared" si="3"/>
        <v>0</v>
      </c>
      <c r="DC27" s="3">
        <f t="shared" si="3"/>
        <v>0</v>
      </c>
      <c r="DD27" s="3">
        <f t="shared" si="3"/>
        <v>8</v>
      </c>
      <c r="DE27" s="3">
        <f t="shared" si="3"/>
        <v>5</v>
      </c>
      <c r="DF27" s="3">
        <f t="shared" si="3"/>
        <v>0</v>
      </c>
      <c r="DG27" s="3">
        <f t="shared" si="3"/>
        <v>9</v>
      </c>
      <c r="DH27" s="3">
        <f t="shared" si="3"/>
        <v>3</v>
      </c>
      <c r="DI27" s="3">
        <f t="shared" si="3"/>
        <v>1</v>
      </c>
      <c r="DJ27" s="3">
        <f t="shared" si="3"/>
        <v>9</v>
      </c>
      <c r="DK27" s="3">
        <f t="shared" si="3"/>
        <v>3</v>
      </c>
      <c r="DL27" s="3">
        <f t="shared" si="3"/>
        <v>1</v>
      </c>
      <c r="DM27" s="3">
        <f t="shared" si="3"/>
        <v>12</v>
      </c>
      <c r="DN27" s="3">
        <f t="shared" si="3"/>
        <v>0</v>
      </c>
      <c r="DO27" s="3">
        <f t="shared" si="3"/>
        <v>1</v>
      </c>
      <c r="DP27" s="3">
        <f t="shared" si="3"/>
        <v>8</v>
      </c>
      <c r="DQ27" s="3">
        <f t="shared" si="3"/>
        <v>4</v>
      </c>
      <c r="DR27" s="3">
        <f t="shared" si="3"/>
        <v>1</v>
      </c>
      <c r="DS27" s="3">
        <f t="shared" si="3"/>
        <v>7</v>
      </c>
      <c r="DT27" s="3">
        <f t="shared" si="3"/>
        <v>4</v>
      </c>
      <c r="DU27" s="3">
        <f t="shared" si="3"/>
        <v>2</v>
      </c>
      <c r="DV27" s="3">
        <f t="shared" si="3"/>
        <v>11</v>
      </c>
      <c r="DW27" s="3">
        <f t="shared" si="3"/>
        <v>2</v>
      </c>
      <c r="DX27" s="3">
        <f t="shared" si="3"/>
        <v>0</v>
      </c>
      <c r="DY27" s="3">
        <f t="shared" si="3"/>
        <v>10</v>
      </c>
      <c r="DZ27" s="3">
        <f t="shared" si="3"/>
        <v>2</v>
      </c>
      <c r="EA27" s="3">
        <f t="shared" ref="EA27:FF27" si="4">SUM(EA14:EA26)</f>
        <v>1</v>
      </c>
      <c r="EB27" s="3">
        <f t="shared" si="4"/>
        <v>7</v>
      </c>
      <c r="EC27" s="3">
        <f t="shared" si="4"/>
        <v>5</v>
      </c>
      <c r="ED27" s="3">
        <f t="shared" si="4"/>
        <v>1</v>
      </c>
      <c r="EE27" s="3">
        <f t="shared" si="4"/>
        <v>11</v>
      </c>
      <c r="EF27" s="3">
        <f t="shared" si="4"/>
        <v>2</v>
      </c>
      <c r="EG27" s="3">
        <f t="shared" si="4"/>
        <v>0</v>
      </c>
      <c r="EH27" s="3">
        <f t="shared" si="4"/>
        <v>9</v>
      </c>
      <c r="EI27" s="3">
        <f t="shared" si="4"/>
        <v>2</v>
      </c>
      <c r="EJ27" s="3">
        <f t="shared" si="4"/>
        <v>2</v>
      </c>
      <c r="EK27" s="3">
        <f t="shared" si="4"/>
        <v>8</v>
      </c>
      <c r="EL27" s="3">
        <f t="shared" si="4"/>
        <v>5</v>
      </c>
      <c r="EM27" s="3">
        <f t="shared" si="4"/>
        <v>0</v>
      </c>
      <c r="EN27" s="3">
        <f t="shared" si="4"/>
        <v>8</v>
      </c>
      <c r="EO27" s="3">
        <f t="shared" si="4"/>
        <v>5</v>
      </c>
      <c r="EP27" s="3">
        <f t="shared" si="4"/>
        <v>0</v>
      </c>
      <c r="EQ27" s="3">
        <f t="shared" si="4"/>
        <v>8</v>
      </c>
      <c r="ER27" s="3">
        <f t="shared" si="4"/>
        <v>3</v>
      </c>
      <c r="ES27" s="3">
        <f t="shared" si="4"/>
        <v>2</v>
      </c>
      <c r="ET27" s="3">
        <f t="shared" si="4"/>
        <v>5</v>
      </c>
      <c r="EU27" s="3">
        <f t="shared" si="4"/>
        <v>5</v>
      </c>
      <c r="EV27" s="3">
        <f t="shared" si="4"/>
        <v>3</v>
      </c>
      <c r="EW27" s="3">
        <f t="shared" si="4"/>
        <v>13</v>
      </c>
      <c r="EX27" s="3">
        <f t="shared" si="4"/>
        <v>0</v>
      </c>
      <c r="EY27" s="3">
        <f t="shared" si="4"/>
        <v>0</v>
      </c>
      <c r="EZ27" s="3">
        <f t="shared" si="4"/>
        <v>5</v>
      </c>
      <c r="FA27" s="3">
        <f t="shared" si="4"/>
        <v>7</v>
      </c>
      <c r="FB27" s="3">
        <f t="shared" si="4"/>
        <v>1</v>
      </c>
      <c r="FC27" s="3">
        <f t="shared" si="4"/>
        <v>2</v>
      </c>
      <c r="FD27" s="3">
        <f t="shared" si="4"/>
        <v>7</v>
      </c>
      <c r="FE27" s="3">
        <f t="shared" si="4"/>
        <v>4</v>
      </c>
      <c r="FF27" s="3">
        <f t="shared" si="4"/>
        <v>10</v>
      </c>
      <c r="FG27" s="3">
        <f t="shared" ref="FG27:FK27" si="5">SUM(FG14:FG26)</f>
        <v>3</v>
      </c>
      <c r="FH27" s="3">
        <f t="shared" si="5"/>
        <v>0</v>
      </c>
      <c r="FI27" s="3">
        <f t="shared" si="5"/>
        <v>10</v>
      </c>
      <c r="FJ27" s="3">
        <f t="shared" si="5"/>
        <v>3</v>
      </c>
      <c r="FK27" s="3">
        <f t="shared" si="5"/>
        <v>0</v>
      </c>
    </row>
    <row r="28" spans="1:254" ht="39" customHeight="1">
      <c r="A28" s="64" t="s">
        <v>417</v>
      </c>
      <c r="B28" s="65"/>
      <c r="C28" s="9">
        <f>C27/13%</f>
        <v>46.153846153846153</v>
      </c>
      <c r="D28" s="9">
        <f t="shared" ref="D28:BO28" si="6">D27/13%</f>
        <v>46.153846153846153</v>
      </c>
      <c r="E28" s="9">
        <f t="shared" si="6"/>
        <v>7.6923076923076916</v>
      </c>
      <c r="F28" s="9">
        <f t="shared" si="6"/>
        <v>38.46153846153846</v>
      </c>
      <c r="G28" s="9">
        <f t="shared" si="6"/>
        <v>46.153846153846153</v>
      </c>
      <c r="H28" s="9">
        <f t="shared" si="6"/>
        <v>15.384615384615383</v>
      </c>
      <c r="I28" s="9">
        <f t="shared" si="6"/>
        <v>53.846153846153847</v>
      </c>
      <c r="J28" s="9">
        <f t="shared" si="6"/>
        <v>46.153846153846153</v>
      </c>
      <c r="K28" s="9">
        <f t="shared" si="6"/>
        <v>0</v>
      </c>
      <c r="L28" s="9">
        <f t="shared" si="6"/>
        <v>100</v>
      </c>
      <c r="M28" s="9">
        <f t="shared" si="6"/>
        <v>0</v>
      </c>
      <c r="N28" s="9">
        <f t="shared" si="6"/>
        <v>0</v>
      </c>
      <c r="O28" s="9">
        <f t="shared" si="6"/>
        <v>100</v>
      </c>
      <c r="P28" s="9">
        <f t="shared" si="6"/>
        <v>0</v>
      </c>
      <c r="Q28" s="9">
        <f t="shared" si="6"/>
        <v>0</v>
      </c>
      <c r="R28" s="9">
        <f t="shared" si="6"/>
        <v>46.153846153846153</v>
      </c>
      <c r="S28" s="9">
        <f t="shared" si="6"/>
        <v>38.46153846153846</v>
      </c>
      <c r="T28" s="9">
        <f t="shared" si="6"/>
        <v>15.384615384615383</v>
      </c>
      <c r="U28" s="9">
        <f t="shared" si="6"/>
        <v>76.92307692307692</v>
      </c>
      <c r="V28" s="9">
        <f t="shared" si="6"/>
        <v>15.384615384615383</v>
      </c>
      <c r="W28" s="9">
        <f t="shared" si="6"/>
        <v>7.6923076923076916</v>
      </c>
      <c r="X28" s="9">
        <f t="shared" si="6"/>
        <v>30.769230769230766</v>
      </c>
      <c r="Y28" s="9">
        <f t="shared" si="6"/>
        <v>46.153846153846153</v>
      </c>
      <c r="Z28" s="9">
        <f t="shared" si="6"/>
        <v>23.076923076923077</v>
      </c>
      <c r="AA28" s="9">
        <f t="shared" si="6"/>
        <v>53.846153846153847</v>
      </c>
      <c r="AB28" s="9">
        <f t="shared" si="6"/>
        <v>30.769230769230766</v>
      </c>
      <c r="AC28" s="9">
        <f t="shared" si="6"/>
        <v>15.384615384615383</v>
      </c>
      <c r="AD28" s="9">
        <f t="shared" si="6"/>
        <v>76.92307692307692</v>
      </c>
      <c r="AE28" s="9">
        <f t="shared" si="6"/>
        <v>23.076923076923077</v>
      </c>
      <c r="AF28" s="9">
        <f t="shared" si="6"/>
        <v>0</v>
      </c>
      <c r="AG28" s="9">
        <f t="shared" si="6"/>
        <v>69.230769230769226</v>
      </c>
      <c r="AH28" s="9">
        <f t="shared" si="6"/>
        <v>23.076923076923077</v>
      </c>
      <c r="AI28" s="9">
        <f t="shared" si="6"/>
        <v>7.6923076923076916</v>
      </c>
      <c r="AJ28" s="9">
        <f t="shared" si="6"/>
        <v>61.538461538461533</v>
      </c>
      <c r="AK28" s="9">
        <f t="shared" si="6"/>
        <v>30.769230769230766</v>
      </c>
      <c r="AL28" s="9">
        <f t="shared" si="6"/>
        <v>7.6923076923076916</v>
      </c>
      <c r="AM28" s="9">
        <f t="shared" si="6"/>
        <v>46.153846153846153</v>
      </c>
      <c r="AN28" s="9">
        <f t="shared" si="6"/>
        <v>38.46153846153846</v>
      </c>
      <c r="AO28" s="9">
        <f t="shared" si="6"/>
        <v>15.384615384615383</v>
      </c>
      <c r="AP28" s="9">
        <f t="shared" si="6"/>
        <v>84.615384615384613</v>
      </c>
      <c r="AQ28" s="9">
        <f t="shared" si="6"/>
        <v>7.6923076923076916</v>
      </c>
      <c r="AR28" s="9">
        <f t="shared" si="6"/>
        <v>7.6923076923076916</v>
      </c>
      <c r="AS28" s="9">
        <f t="shared" si="6"/>
        <v>38.46153846153846</v>
      </c>
      <c r="AT28" s="9">
        <f t="shared" si="6"/>
        <v>46.153846153846153</v>
      </c>
      <c r="AU28" s="9">
        <f t="shared" si="6"/>
        <v>15.384615384615383</v>
      </c>
      <c r="AV28" s="9">
        <f t="shared" si="6"/>
        <v>23.076923076923077</v>
      </c>
      <c r="AW28" s="9">
        <f t="shared" si="6"/>
        <v>53.846153846153847</v>
      </c>
      <c r="AX28" s="9">
        <f t="shared" si="6"/>
        <v>23.076923076923077</v>
      </c>
      <c r="AY28" s="9">
        <f t="shared" si="6"/>
        <v>100</v>
      </c>
      <c r="AZ28" s="9">
        <f t="shared" si="6"/>
        <v>0</v>
      </c>
      <c r="BA28" s="9">
        <f t="shared" si="6"/>
        <v>0</v>
      </c>
      <c r="BB28" s="9">
        <f t="shared" si="6"/>
        <v>61.538461538461533</v>
      </c>
      <c r="BC28" s="9">
        <f t="shared" si="6"/>
        <v>23.076923076923077</v>
      </c>
      <c r="BD28" s="9">
        <f t="shared" si="6"/>
        <v>15.384615384615383</v>
      </c>
      <c r="BE28" s="9">
        <f t="shared" si="6"/>
        <v>100</v>
      </c>
      <c r="BF28" s="9">
        <f t="shared" si="6"/>
        <v>0</v>
      </c>
      <c r="BG28" s="9">
        <f t="shared" si="6"/>
        <v>0</v>
      </c>
      <c r="BH28" s="9">
        <f t="shared" si="6"/>
        <v>53.846153846153847</v>
      </c>
      <c r="BI28" s="9">
        <f t="shared" si="6"/>
        <v>38.46153846153846</v>
      </c>
      <c r="BJ28" s="9">
        <f t="shared" si="6"/>
        <v>7.6923076923076916</v>
      </c>
      <c r="BK28" s="9">
        <f t="shared" si="6"/>
        <v>100</v>
      </c>
      <c r="BL28" s="9">
        <f t="shared" si="6"/>
        <v>0</v>
      </c>
      <c r="BM28" s="9">
        <f t="shared" si="6"/>
        <v>0</v>
      </c>
      <c r="BN28" s="9">
        <f t="shared" si="6"/>
        <v>100</v>
      </c>
      <c r="BO28" s="9">
        <f t="shared" si="6"/>
        <v>0</v>
      </c>
      <c r="BP28" s="9">
        <f t="shared" ref="BP28:EA28" si="7">BP27/13%</f>
        <v>0</v>
      </c>
      <c r="BQ28" s="9">
        <f t="shared" si="7"/>
        <v>53.846153846153847</v>
      </c>
      <c r="BR28" s="9">
        <f t="shared" si="7"/>
        <v>46.153846153846153</v>
      </c>
      <c r="BS28" s="9">
        <f t="shared" si="7"/>
        <v>0</v>
      </c>
      <c r="BT28" s="9">
        <f t="shared" si="7"/>
        <v>7.6923076923076916</v>
      </c>
      <c r="BU28" s="9">
        <f t="shared" si="7"/>
        <v>53.846153846153847</v>
      </c>
      <c r="BV28" s="9">
        <f t="shared" si="7"/>
        <v>38.46153846153846</v>
      </c>
      <c r="BW28" s="9">
        <f t="shared" si="7"/>
        <v>15.384615384615383</v>
      </c>
      <c r="BX28" s="9">
        <f t="shared" si="7"/>
        <v>84.615384615384613</v>
      </c>
      <c r="BY28" s="9">
        <f t="shared" si="7"/>
        <v>0</v>
      </c>
      <c r="BZ28" s="9">
        <f t="shared" si="7"/>
        <v>46.153846153846153</v>
      </c>
      <c r="CA28" s="9">
        <f t="shared" si="7"/>
        <v>38.46153846153846</v>
      </c>
      <c r="CB28" s="9">
        <f t="shared" si="7"/>
        <v>15.384615384615383</v>
      </c>
      <c r="CC28" s="9">
        <f t="shared" si="7"/>
        <v>53.846153846153847</v>
      </c>
      <c r="CD28" s="9">
        <f t="shared" si="7"/>
        <v>30.769230769230766</v>
      </c>
      <c r="CE28" s="9">
        <f t="shared" si="7"/>
        <v>15.384615384615383</v>
      </c>
      <c r="CF28" s="9">
        <f t="shared" si="7"/>
        <v>84.615384615384613</v>
      </c>
      <c r="CG28" s="9">
        <f t="shared" si="7"/>
        <v>7.6923076923076916</v>
      </c>
      <c r="CH28" s="9">
        <f t="shared" si="7"/>
        <v>7.6923076923076916</v>
      </c>
      <c r="CI28" s="9">
        <f t="shared" si="7"/>
        <v>69.230769230769226</v>
      </c>
      <c r="CJ28" s="9">
        <f t="shared" si="7"/>
        <v>30.769230769230766</v>
      </c>
      <c r="CK28" s="9">
        <f t="shared" si="7"/>
        <v>0</v>
      </c>
      <c r="CL28" s="9">
        <f t="shared" si="7"/>
        <v>84.615384615384613</v>
      </c>
      <c r="CM28" s="9">
        <f t="shared" si="7"/>
        <v>15.384615384615383</v>
      </c>
      <c r="CN28" s="9">
        <f t="shared" si="7"/>
        <v>0</v>
      </c>
      <c r="CO28" s="9">
        <f t="shared" si="7"/>
        <v>46.153846153846153</v>
      </c>
      <c r="CP28" s="9">
        <f t="shared" si="7"/>
        <v>38.46153846153846</v>
      </c>
      <c r="CQ28" s="9">
        <f t="shared" si="7"/>
        <v>15.384615384615383</v>
      </c>
      <c r="CR28" s="9">
        <f t="shared" si="7"/>
        <v>53.846153846153847</v>
      </c>
      <c r="CS28" s="9">
        <f t="shared" si="7"/>
        <v>38.46153846153846</v>
      </c>
      <c r="CT28" s="9">
        <f t="shared" si="7"/>
        <v>7.6923076923076916</v>
      </c>
      <c r="CU28" s="9">
        <f t="shared" si="7"/>
        <v>69.230769230769226</v>
      </c>
      <c r="CV28" s="9">
        <f t="shared" si="7"/>
        <v>15.384615384615383</v>
      </c>
      <c r="CW28" s="9">
        <f t="shared" si="7"/>
        <v>15.384615384615383</v>
      </c>
      <c r="CX28" s="9">
        <f t="shared" si="7"/>
        <v>84.615384615384613</v>
      </c>
      <c r="CY28" s="9">
        <f t="shared" si="7"/>
        <v>15.384615384615383</v>
      </c>
      <c r="CZ28" s="9">
        <f t="shared" si="7"/>
        <v>0</v>
      </c>
      <c r="DA28" s="9">
        <f t="shared" si="7"/>
        <v>100</v>
      </c>
      <c r="DB28" s="9">
        <f t="shared" si="7"/>
        <v>0</v>
      </c>
      <c r="DC28" s="9">
        <f t="shared" si="7"/>
        <v>0</v>
      </c>
      <c r="DD28" s="9">
        <f t="shared" si="7"/>
        <v>61.538461538461533</v>
      </c>
      <c r="DE28" s="9">
        <f t="shared" si="7"/>
        <v>38.46153846153846</v>
      </c>
      <c r="DF28" s="9">
        <f t="shared" si="7"/>
        <v>0</v>
      </c>
      <c r="DG28" s="9">
        <f t="shared" si="7"/>
        <v>69.230769230769226</v>
      </c>
      <c r="DH28" s="9">
        <f t="shared" si="7"/>
        <v>23.076923076923077</v>
      </c>
      <c r="DI28" s="9">
        <f t="shared" si="7"/>
        <v>7.6923076923076916</v>
      </c>
      <c r="DJ28" s="9">
        <f t="shared" si="7"/>
        <v>69.230769230769226</v>
      </c>
      <c r="DK28" s="9">
        <f t="shared" si="7"/>
        <v>23.076923076923077</v>
      </c>
      <c r="DL28" s="9">
        <f t="shared" si="7"/>
        <v>7.6923076923076916</v>
      </c>
      <c r="DM28" s="9">
        <f t="shared" si="7"/>
        <v>92.307692307692307</v>
      </c>
      <c r="DN28" s="9">
        <f t="shared" si="7"/>
        <v>0</v>
      </c>
      <c r="DO28" s="9">
        <f t="shared" si="7"/>
        <v>7.6923076923076916</v>
      </c>
      <c r="DP28" s="9">
        <f t="shared" si="7"/>
        <v>61.538461538461533</v>
      </c>
      <c r="DQ28" s="9">
        <f t="shared" si="7"/>
        <v>30.769230769230766</v>
      </c>
      <c r="DR28" s="9">
        <f t="shared" si="7"/>
        <v>7.6923076923076916</v>
      </c>
      <c r="DS28" s="9">
        <f t="shared" si="7"/>
        <v>53.846153846153847</v>
      </c>
      <c r="DT28" s="9">
        <f t="shared" si="7"/>
        <v>30.769230769230766</v>
      </c>
      <c r="DU28" s="9">
        <f t="shared" si="7"/>
        <v>15.384615384615383</v>
      </c>
      <c r="DV28" s="9">
        <f t="shared" si="7"/>
        <v>84.615384615384613</v>
      </c>
      <c r="DW28" s="9">
        <f t="shared" si="7"/>
        <v>15.384615384615383</v>
      </c>
      <c r="DX28" s="9">
        <f t="shared" si="7"/>
        <v>0</v>
      </c>
      <c r="DY28" s="9">
        <f t="shared" si="7"/>
        <v>76.92307692307692</v>
      </c>
      <c r="DZ28" s="9">
        <f t="shared" si="7"/>
        <v>15.384615384615383</v>
      </c>
      <c r="EA28" s="9">
        <f t="shared" si="7"/>
        <v>7.6923076923076916</v>
      </c>
      <c r="EB28" s="9">
        <f t="shared" ref="EB28:FK28" si="8">EB27/13%</f>
        <v>53.846153846153847</v>
      </c>
      <c r="EC28" s="9">
        <f t="shared" si="8"/>
        <v>38.46153846153846</v>
      </c>
      <c r="ED28" s="9">
        <f t="shared" si="8"/>
        <v>7.6923076923076916</v>
      </c>
      <c r="EE28" s="9">
        <f t="shared" si="8"/>
        <v>84.615384615384613</v>
      </c>
      <c r="EF28" s="9">
        <f t="shared" si="8"/>
        <v>15.384615384615383</v>
      </c>
      <c r="EG28" s="9">
        <f t="shared" si="8"/>
        <v>0</v>
      </c>
      <c r="EH28" s="9">
        <f t="shared" si="8"/>
        <v>69.230769230769226</v>
      </c>
      <c r="EI28" s="9">
        <f t="shared" si="8"/>
        <v>15.384615384615383</v>
      </c>
      <c r="EJ28" s="9">
        <f t="shared" si="8"/>
        <v>15.384615384615383</v>
      </c>
      <c r="EK28" s="9">
        <f t="shared" si="8"/>
        <v>61.538461538461533</v>
      </c>
      <c r="EL28" s="9">
        <f t="shared" si="8"/>
        <v>38.46153846153846</v>
      </c>
      <c r="EM28" s="9">
        <f t="shared" si="8"/>
        <v>0</v>
      </c>
      <c r="EN28" s="9">
        <f t="shared" si="8"/>
        <v>61.538461538461533</v>
      </c>
      <c r="EO28" s="9">
        <f t="shared" si="8"/>
        <v>38.46153846153846</v>
      </c>
      <c r="EP28" s="9">
        <f t="shared" si="8"/>
        <v>0</v>
      </c>
      <c r="EQ28" s="9">
        <f t="shared" si="8"/>
        <v>61.538461538461533</v>
      </c>
      <c r="ER28" s="9">
        <f t="shared" si="8"/>
        <v>23.076923076923077</v>
      </c>
      <c r="ES28" s="9">
        <f t="shared" si="8"/>
        <v>15.384615384615383</v>
      </c>
      <c r="ET28" s="9">
        <f t="shared" si="8"/>
        <v>38.46153846153846</v>
      </c>
      <c r="EU28" s="9">
        <f t="shared" si="8"/>
        <v>38.46153846153846</v>
      </c>
      <c r="EV28" s="9">
        <f t="shared" si="8"/>
        <v>23.076923076923077</v>
      </c>
      <c r="EW28" s="9">
        <f t="shared" si="8"/>
        <v>100</v>
      </c>
      <c r="EX28" s="9">
        <f t="shared" si="8"/>
        <v>0</v>
      </c>
      <c r="EY28" s="9">
        <f t="shared" si="8"/>
        <v>0</v>
      </c>
      <c r="EZ28" s="9">
        <f t="shared" si="8"/>
        <v>38.46153846153846</v>
      </c>
      <c r="FA28" s="9">
        <f t="shared" si="8"/>
        <v>53.846153846153847</v>
      </c>
      <c r="FB28" s="9">
        <f t="shared" si="8"/>
        <v>7.6923076923076916</v>
      </c>
      <c r="FC28" s="9">
        <f t="shared" si="8"/>
        <v>15.384615384615383</v>
      </c>
      <c r="FD28" s="9">
        <f t="shared" si="8"/>
        <v>53.846153846153847</v>
      </c>
      <c r="FE28" s="9">
        <f t="shared" si="8"/>
        <v>30.769230769230766</v>
      </c>
      <c r="FF28" s="9">
        <f t="shared" si="8"/>
        <v>76.92307692307692</v>
      </c>
      <c r="FG28" s="9">
        <f t="shared" si="8"/>
        <v>23.076923076923077</v>
      </c>
      <c r="FH28" s="9">
        <f t="shared" si="8"/>
        <v>0</v>
      </c>
      <c r="FI28" s="9">
        <f t="shared" si="8"/>
        <v>76.92307692307692</v>
      </c>
      <c r="FJ28" s="9">
        <f t="shared" si="8"/>
        <v>23.076923076923077</v>
      </c>
      <c r="FK28" s="9">
        <f t="shared" si="8"/>
        <v>0</v>
      </c>
    </row>
    <row r="30" spans="1:254">
      <c r="B30" s="55" t="s">
        <v>403</v>
      </c>
      <c r="C30" s="56"/>
      <c r="D30" s="56"/>
      <c r="E30" s="57"/>
      <c r="F30" s="19"/>
      <c r="G30" s="19"/>
      <c r="H30" s="19"/>
      <c r="I30" s="19"/>
    </row>
    <row r="31" spans="1:254">
      <c r="B31" s="4" t="s">
        <v>404</v>
      </c>
      <c r="C31" s="37" t="s">
        <v>407</v>
      </c>
      <c r="D31" s="35">
        <f>E31/100*13</f>
        <v>8.8000000000000007</v>
      </c>
      <c r="E31" s="36">
        <f>(C28+F28+I28+L28+O28)/5</f>
        <v>67.692307692307693</v>
      </c>
    </row>
    <row r="32" spans="1:254">
      <c r="B32" s="4" t="s">
        <v>405</v>
      </c>
      <c r="C32" s="29" t="s">
        <v>407</v>
      </c>
      <c r="D32" s="30">
        <f>E32/100*13</f>
        <v>3.5999999999999996</v>
      </c>
      <c r="E32" s="26">
        <f>(D28+G28+J28+M28+P28)/5</f>
        <v>27.69230769230769</v>
      </c>
    </row>
    <row r="33" spans="2:13">
      <c r="B33" s="4" t="s">
        <v>406</v>
      </c>
      <c r="C33" s="29" t="s">
        <v>407</v>
      </c>
      <c r="D33" s="30">
        <f>E33/100*13</f>
        <v>0.6</v>
      </c>
      <c r="E33" s="26">
        <f>(E28+H28+K28+N28+Q28)/5</f>
        <v>4.615384615384615</v>
      </c>
    </row>
    <row r="34" spans="2:13">
      <c r="B34" s="4"/>
      <c r="C34" s="34"/>
      <c r="D34" s="32">
        <f>SUM(D31:D33)</f>
        <v>13</v>
      </c>
      <c r="E34" s="32">
        <f>SUM(E31:E33)</f>
        <v>100</v>
      </c>
    </row>
    <row r="35" spans="2:13" ht="15" customHeight="1">
      <c r="B35" s="4"/>
      <c r="C35" s="29"/>
      <c r="D35" s="49" t="s">
        <v>14</v>
      </c>
      <c r="E35" s="50"/>
      <c r="F35" s="51" t="s">
        <v>3</v>
      </c>
      <c r="G35" s="52"/>
      <c r="H35" s="53" t="s">
        <v>119</v>
      </c>
      <c r="I35" s="54"/>
    </row>
    <row r="36" spans="2:13">
      <c r="B36" s="4" t="s">
        <v>404</v>
      </c>
      <c r="C36" s="29" t="s">
        <v>408</v>
      </c>
      <c r="D36" s="3">
        <f>E36/100*13</f>
        <v>7.3999999999999995</v>
      </c>
      <c r="E36" s="26">
        <f>(R28+U28+X28+AA28+AD28)/5</f>
        <v>56.92307692307692</v>
      </c>
      <c r="F36" s="3">
        <f>G36/100*13</f>
        <v>7.8</v>
      </c>
      <c r="G36" s="26">
        <f>(AG28+AJ28+AM28+AP28+AS28)/5</f>
        <v>60</v>
      </c>
      <c r="H36" s="3">
        <f>I36/100*13</f>
        <v>8.8000000000000025</v>
      </c>
      <c r="I36" s="26">
        <f>(AV28+AY28+BB28+BE28+BH28)/5</f>
        <v>67.692307692307708</v>
      </c>
    </row>
    <row r="37" spans="2:13">
      <c r="B37" s="4" t="s">
        <v>405</v>
      </c>
      <c r="C37" s="29" t="s">
        <v>408</v>
      </c>
      <c r="D37" s="30">
        <f>E37/100*13</f>
        <v>3.9999999999999996</v>
      </c>
      <c r="E37" s="26">
        <f>(S28+V28+Y28+AB28+AE28)/5</f>
        <v>30.769230769230766</v>
      </c>
      <c r="F37" s="3">
        <f>G37/100*13</f>
        <v>3.7999999999999994</v>
      </c>
      <c r="G37" s="26">
        <f>(AH28+AK28+AN28+AQ28+AT28)/5</f>
        <v>29.230769230769226</v>
      </c>
      <c r="H37" s="3">
        <f>I37/100*13</f>
        <v>3</v>
      </c>
      <c r="I37" s="26">
        <f>(AW28+AZ28+BC28+BF28+BI28)/5</f>
        <v>23.076923076923077</v>
      </c>
    </row>
    <row r="38" spans="2:13">
      <c r="B38" s="4" t="s">
        <v>406</v>
      </c>
      <c r="C38" s="29" t="s">
        <v>408</v>
      </c>
      <c r="D38" s="30">
        <f>E38/100*13</f>
        <v>1.5999999999999999</v>
      </c>
      <c r="E38" s="26">
        <f>(T28+W28+Z28+AC28+AF28)/5</f>
        <v>12.307692307692307</v>
      </c>
      <c r="F38" s="3">
        <f>G38/100*13</f>
        <v>1.4</v>
      </c>
      <c r="G38" s="26">
        <f>(AI28+AL28+AO28+AR28+AU28)/5</f>
        <v>10.769230769230768</v>
      </c>
      <c r="H38" s="3">
        <f>I38/100*13</f>
        <v>1.2</v>
      </c>
      <c r="I38" s="26">
        <f>(AX28+BA28+BD28+BG28+BJ28)/5</f>
        <v>9.2307692307692299</v>
      </c>
    </row>
    <row r="39" spans="2:13">
      <c r="B39" s="4"/>
      <c r="C39" s="29"/>
      <c r="D39" s="28">
        <f t="shared" ref="D39:I39" si="9">SUM(D36:D38)</f>
        <v>12.999999999999998</v>
      </c>
      <c r="E39" s="28">
        <f t="shared" si="9"/>
        <v>99.999999999999986</v>
      </c>
      <c r="F39" s="27">
        <f t="shared" si="9"/>
        <v>13</v>
      </c>
      <c r="G39" s="28">
        <f t="shared" si="9"/>
        <v>100</v>
      </c>
      <c r="H39" s="27">
        <f t="shared" si="9"/>
        <v>13.000000000000002</v>
      </c>
      <c r="I39" s="28">
        <f t="shared" si="9"/>
        <v>100.00000000000001</v>
      </c>
    </row>
    <row r="40" spans="2:13">
      <c r="B40" s="4" t="s">
        <v>404</v>
      </c>
      <c r="C40" s="29" t="s">
        <v>409</v>
      </c>
      <c r="D40" s="3">
        <f>E40/100*13</f>
        <v>7.1999999999999993</v>
      </c>
      <c r="E40" s="26">
        <f>(BK28+BN28+BQ28+BT28+BW28)/5</f>
        <v>55.38461538461538</v>
      </c>
      <c r="I40" s="17"/>
    </row>
    <row r="41" spans="2:13">
      <c r="B41" s="4" t="s">
        <v>405</v>
      </c>
      <c r="C41" s="29" t="s">
        <v>409</v>
      </c>
      <c r="D41" s="3">
        <f>E41/100*13</f>
        <v>4.8</v>
      </c>
      <c r="E41" s="26">
        <f>(BL28+BO28+BR28+BU28+BX28)/5</f>
        <v>36.92307692307692</v>
      </c>
    </row>
    <row r="42" spans="2:13">
      <c r="B42" s="4" t="s">
        <v>406</v>
      </c>
      <c r="C42" s="29" t="s">
        <v>409</v>
      </c>
      <c r="D42" s="3">
        <f>E42/100*13</f>
        <v>0.99999999999999989</v>
      </c>
      <c r="E42" s="26">
        <f>(BM28+BP28+BS28+BV28+BY28)/5</f>
        <v>7.6923076923076916</v>
      </c>
    </row>
    <row r="43" spans="2:13">
      <c r="B43" s="4"/>
      <c r="C43" s="34"/>
      <c r="D43" s="31">
        <f>SUM(D40:D42)</f>
        <v>13</v>
      </c>
      <c r="E43" s="31">
        <f>SUM(E40:E42)</f>
        <v>99.999999999999986</v>
      </c>
      <c r="F43" s="33"/>
    </row>
    <row r="44" spans="2:13">
      <c r="B44" s="4"/>
      <c r="C44" s="29"/>
      <c r="D44" s="49" t="s">
        <v>38</v>
      </c>
      <c r="E44" s="50"/>
      <c r="F44" s="49" t="s">
        <v>31</v>
      </c>
      <c r="G44" s="50"/>
      <c r="H44" s="53" t="s">
        <v>39</v>
      </c>
      <c r="I44" s="54"/>
      <c r="J44" s="58" t="s">
        <v>40</v>
      </c>
      <c r="K44" s="58"/>
      <c r="L44" s="58" t="s">
        <v>32</v>
      </c>
      <c r="M44" s="58"/>
    </row>
    <row r="45" spans="2:13">
      <c r="B45" s="4" t="s">
        <v>404</v>
      </c>
      <c r="C45" s="29" t="s">
        <v>410</v>
      </c>
      <c r="D45" s="3">
        <f>E45/100*13</f>
        <v>8.8000000000000007</v>
      </c>
      <c r="E45" s="26">
        <f>(BZ28+CC28+CF28+CI28+CL28)/5</f>
        <v>67.692307692307693</v>
      </c>
      <c r="F45" s="3">
        <f>G45/100*13</f>
        <v>9.1999999999999993</v>
      </c>
      <c r="G45" s="26">
        <f>(CO28+CR28+CU28+CX28+DA28)/5</f>
        <v>70.769230769230759</v>
      </c>
      <c r="H45" s="3">
        <f>I45/100*13</f>
        <v>9.2000000000000011</v>
      </c>
      <c r="I45" s="26">
        <f>(DD28+DG28+DJ28+DM28+DP28)/5</f>
        <v>70.769230769230774</v>
      </c>
      <c r="J45" s="3">
        <f>K45/100*13</f>
        <v>9.1999999999999993</v>
      </c>
      <c r="K45" s="26">
        <f>(DS28+DV28+DY28+EB28+EE28)/5</f>
        <v>70.769230769230759</v>
      </c>
      <c r="L45" s="3">
        <f>M45/100*13</f>
        <v>7.6000000000000005</v>
      </c>
      <c r="M45" s="26">
        <f>(EH28+EK28+EN28+EQ28+ET28)/5</f>
        <v>58.461538461538467</v>
      </c>
    </row>
    <row r="46" spans="2:13">
      <c r="B46" s="4" t="s">
        <v>405</v>
      </c>
      <c r="C46" s="29" t="s">
        <v>410</v>
      </c>
      <c r="D46" s="3">
        <f>E46/100*13</f>
        <v>3.1999999999999997</v>
      </c>
      <c r="E46" s="26">
        <f>(CA28+CD28+CG28+CJ28+CM28)/5</f>
        <v>24.615384615384613</v>
      </c>
      <c r="F46" s="3">
        <f>G46/100*13</f>
        <v>2.8000000000000003</v>
      </c>
      <c r="G46" s="26">
        <f>(CP28+CS28+CV28+CY28+DB28)/5</f>
        <v>21.53846153846154</v>
      </c>
      <c r="H46" s="3">
        <f>I46/100*13</f>
        <v>3</v>
      </c>
      <c r="I46" s="26">
        <f>(DE28+DH28+DK28+DN28+DQ28)/5</f>
        <v>23.076923076923077</v>
      </c>
      <c r="J46" s="3">
        <f>K46/100*13</f>
        <v>3</v>
      </c>
      <c r="K46" s="26">
        <f>(DT28+DW28+DZ28+EC28+EF28)/5</f>
        <v>23.076923076923077</v>
      </c>
      <c r="L46" s="3">
        <f>M46/100*13</f>
        <v>3.9999999999999996</v>
      </c>
      <c r="M46" s="26">
        <f>(EI28+EL28+EO28+ER28+EU28)/5</f>
        <v>30.769230769230766</v>
      </c>
    </row>
    <row r="47" spans="2:13">
      <c r="B47" s="4" t="s">
        <v>406</v>
      </c>
      <c r="C47" s="29" t="s">
        <v>410</v>
      </c>
      <c r="D47" s="3">
        <f>E47/100*13</f>
        <v>0.99999999999999989</v>
      </c>
      <c r="E47" s="26">
        <f>(CB28+CE28+CH28+CK28+CN28)/5</f>
        <v>7.6923076923076916</v>
      </c>
      <c r="F47" s="3">
        <f>G47/100*13</f>
        <v>0.99999999999999989</v>
      </c>
      <c r="G47" s="26">
        <f>(CQ28+CT28+CW28+CZ28+DC28)/5</f>
        <v>7.6923076923076907</v>
      </c>
      <c r="H47" s="3">
        <f>I47/100*13</f>
        <v>0.79999999999999993</v>
      </c>
      <c r="I47" s="26">
        <f>(DF28+DI28+DL28+DO28+DR28)/5</f>
        <v>6.1538461538461533</v>
      </c>
      <c r="J47" s="3">
        <f>K47/100*13</f>
        <v>0.79999999999999993</v>
      </c>
      <c r="K47" s="26">
        <f>(DU28+DX28+EA28+ED28+EG28)/5</f>
        <v>6.1538461538461533</v>
      </c>
      <c r="L47" s="3">
        <f>M47/100*13</f>
        <v>1.4</v>
      </c>
      <c r="M47" s="26">
        <f>(EJ28+EM28+EP28+ES28+EV28)/5</f>
        <v>10.769230769230768</v>
      </c>
    </row>
    <row r="48" spans="2:13">
      <c r="B48" s="4"/>
      <c r="C48" s="29"/>
      <c r="D48" s="27">
        <f t="shared" ref="D48:M48" si="10">SUM(D45:D47)</f>
        <v>13</v>
      </c>
      <c r="E48" s="27">
        <f t="shared" si="10"/>
        <v>100</v>
      </c>
      <c r="F48" s="27">
        <f t="shared" si="10"/>
        <v>13</v>
      </c>
      <c r="G48" s="28">
        <f t="shared" si="10"/>
        <v>99.999999999999986</v>
      </c>
      <c r="H48" s="27">
        <f t="shared" si="10"/>
        <v>13.000000000000002</v>
      </c>
      <c r="I48" s="28">
        <f t="shared" si="10"/>
        <v>100</v>
      </c>
      <c r="J48" s="27">
        <f t="shared" si="10"/>
        <v>13</v>
      </c>
      <c r="K48" s="28">
        <f t="shared" si="10"/>
        <v>100</v>
      </c>
      <c r="L48" s="27">
        <f t="shared" si="10"/>
        <v>13</v>
      </c>
      <c r="M48" s="28">
        <f t="shared" si="10"/>
        <v>100</v>
      </c>
    </row>
    <row r="49" spans="2:5">
      <c r="B49" s="4" t="s">
        <v>404</v>
      </c>
      <c r="C49" s="29" t="s">
        <v>411</v>
      </c>
      <c r="D49" s="3">
        <f>E49/100*13</f>
        <v>7.9999999999999991</v>
      </c>
      <c r="E49" s="26">
        <f>(EW28+EZ28+FC28+FF28+FI28)/5</f>
        <v>61.538461538461533</v>
      </c>
    </row>
    <row r="50" spans="2:5">
      <c r="B50" s="4" t="s">
        <v>405</v>
      </c>
      <c r="C50" s="29" t="s">
        <v>411</v>
      </c>
      <c r="D50" s="3">
        <f>E50/100*13</f>
        <v>3.9999999999999996</v>
      </c>
      <c r="E50" s="26">
        <f>(EX28+FA28+FD28+FG28+FJ28)/5</f>
        <v>30.769230769230766</v>
      </c>
    </row>
    <row r="51" spans="2:5">
      <c r="B51" s="4" t="s">
        <v>406</v>
      </c>
      <c r="C51" s="29" t="s">
        <v>411</v>
      </c>
      <c r="D51" s="3">
        <f>E51/100*13</f>
        <v>0.99999999999999989</v>
      </c>
      <c r="E51" s="26">
        <f>(EY28+FB28+FE28+FH28+FK28)/5</f>
        <v>7.6923076923076916</v>
      </c>
    </row>
    <row r="52" spans="2:5">
      <c r="B52" s="4"/>
      <c r="C52" s="29"/>
      <c r="D52" s="27">
        <f>SUM(D49:D51)</f>
        <v>12.999999999999998</v>
      </c>
      <c r="E52" s="27">
        <f>SUM(E49:E51)</f>
        <v>99.999999999999986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8:B2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5:E35"/>
    <mergeCell ref="F35:G35"/>
    <mergeCell ref="H35:I35"/>
    <mergeCell ref="D44:E44"/>
    <mergeCell ref="F44:G44"/>
    <mergeCell ref="H44:I44"/>
    <mergeCell ref="B30:E30"/>
    <mergeCell ref="J44:K44"/>
    <mergeCell ref="L44:M4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7:B2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42"/>
  <sheetViews>
    <sheetView tabSelected="1" topLeftCell="A20" workbookViewId="0">
      <selection activeCell="CL21" sqref="CL21"/>
    </sheetView>
  </sheetViews>
  <sheetFormatPr defaultRowHeight="14.4"/>
  <cols>
    <col min="2" max="2" width="32.109375" customWidth="1"/>
  </cols>
  <sheetData>
    <row r="1" spans="1:254" ht="15.6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>
      <c r="A2" s="61" t="s">
        <v>650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"/>
      <c r="V2" s="6"/>
      <c r="W2" s="6"/>
      <c r="X2" s="6"/>
      <c r="Y2" s="6"/>
      <c r="Z2" s="6"/>
      <c r="AA2" s="6"/>
      <c r="AB2" s="6"/>
      <c r="GP2" s="48" t="s">
        <v>633</v>
      </c>
      <c r="GQ2" s="48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67" t="s">
        <v>0</v>
      </c>
      <c r="B4" s="67" t="s">
        <v>1</v>
      </c>
      <c r="C4" s="68" t="s">
        <v>15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69" t="s">
        <v>26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74" t="s">
        <v>30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6"/>
      <c r="GA4" s="58" t="s">
        <v>34</v>
      </c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</row>
    <row r="5" spans="1:254" ht="13.5" customHeight="1">
      <c r="A5" s="67"/>
      <c r="B5" s="67"/>
      <c r="C5" s="70" t="s">
        <v>16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14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119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120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38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7" t="s">
        <v>31</v>
      </c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39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 t="s">
        <v>39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 t="s">
        <v>32</v>
      </c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66" t="s">
        <v>35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6" hidden="1">
      <c r="A6" s="67"/>
      <c r="B6" s="67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67"/>
      <c r="B7" s="67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67"/>
      <c r="B8" s="67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67"/>
      <c r="B9" s="67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67"/>
      <c r="B10" s="67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67"/>
      <c r="B11" s="67"/>
      <c r="C11" s="70" t="s">
        <v>221</v>
      </c>
      <c r="D11" s="70" t="s">
        <v>5</v>
      </c>
      <c r="E11" s="70" t="s">
        <v>6</v>
      </c>
      <c r="F11" s="70" t="s">
        <v>222</v>
      </c>
      <c r="G11" s="70" t="s">
        <v>7</v>
      </c>
      <c r="H11" s="70" t="s">
        <v>8</v>
      </c>
      <c r="I11" s="70" t="s">
        <v>278</v>
      </c>
      <c r="J11" s="70" t="s">
        <v>9</v>
      </c>
      <c r="K11" s="70" t="s">
        <v>10</v>
      </c>
      <c r="L11" s="70" t="s">
        <v>223</v>
      </c>
      <c r="M11" s="70" t="s">
        <v>9</v>
      </c>
      <c r="N11" s="70" t="s">
        <v>10</v>
      </c>
      <c r="O11" s="70" t="s">
        <v>224</v>
      </c>
      <c r="P11" s="70" t="s">
        <v>11</v>
      </c>
      <c r="Q11" s="70" t="s">
        <v>4</v>
      </c>
      <c r="R11" s="70" t="s">
        <v>225</v>
      </c>
      <c r="S11" s="70" t="s">
        <v>6</v>
      </c>
      <c r="T11" s="70" t="s">
        <v>12</v>
      </c>
      <c r="U11" s="70" t="s">
        <v>226</v>
      </c>
      <c r="V11" s="70"/>
      <c r="W11" s="70"/>
      <c r="X11" s="70" t="s">
        <v>227</v>
      </c>
      <c r="Y11" s="70"/>
      <c r="Z11" s="70"/>
      <c r="AA11" s="70" t="s">
        <v>279</v>
      </c>
      <c r="AB11" s="70"/>
      <c r="AC11" s="70"/>
      <c r="AD11" s="70" t="s">
        <v>228</v>
      </c>
      <c r="AE11" s="70"/>
      <c r="AF11" s="70"/>
      <c r="AG11" s="70" t="s">
        <v>229</v>
      </c>
      <c r="AH11" s="70"/>
      <c r="AI11" s="70"/>
      <c r="AJ11" s="70" t="s">
        <v>230</v>
      </c>
      <c r="AK11" s="70"/>
      <c r="AL11" s="70"/>
      <c r="AM11" s="66" t="s">
        <v>231</v>
      </c>
      <c r="AN11" s="66"/>
      <c r="AO11" s="66"/>
      <c r="AP11" s="70" t="s">
        <v>232</v>
      </c>
      <c r="AQ11" s="70"/>
      <c r="AR11" s="70"/>
      <c r="AS11" s="70" t="s">
        <v>233</v>
      </c>
      <c r="AT11" s="70"/>
      <c r="AU11" s="70"/>
      <c r="AV11" s="70" t="s">
        <v>234</v>
      </c>
      <c r="AW11" s="70"/>
      <c r="AX11" s="70"/>
      <c r="AY11" s="70" t="s">
        <v>235</v>
      </c>
      <c r="AZ11" s="70"/>
      <c r="BA11" s="70"/>
      <c r="BB11" s="70" t="s">
        <v>236</v>
      </c>
      <c r="BC11" s="70"/>
      <c r="BD11" s="70"/>
      <c r="BE11" s="66" t="s">
        <v>280</v>
      </c>
      <c r="BF11" s="66"/>
      <c r="BG11" s="66"/>
      <c r="BH11" s="66" t="s">
        <v>237</v>
      </c>
      <c r="BI11" s="66"/>
      <c r="BJ11" s="66"/>
      <c r="BK11" s="70" t="s">
        <v>238</v>
      </c>
      <c r="BL11" s="70"/>
      <c r="BM11" s="70"/>
      <c r="BN11" s="70" t="s">
        <v>239</v>
      </c>
      <c r="BO11" s="70"/>
      <c r="BP11" s="70"/>
      <c r="BQ11" s="66" t="s">
        <v>240</v>
      </c>
      <c r="BR11" s="66"/>
      <c r="BS11" s="66"/>
      <c r="BT11" s="70" t="s">
        <v>241</v>
      </c>
      <c r="BU11" s="70"/>
      <c r="BV11" s="70"/>
      <c r="BW11" s="66" t="s">
        <v>242</v>
      </c>
      <c r="BX11" s="66"/>
      <c r="BY11" s="66"/>
      <c r="BZ11" s="66" t="s">
        <v>243</v>
      </c>
      <c r="CA11" s="66"/>
      <c r="CB11" s="66"/>
      <c r="CC11" s="66" t="s">
        <v>281</v>
      </c>
      <c r="CD11" s="66"/>
      <c r="CE11" s="66"/>
      <c r="CF11" s="66" t="s">
        <v>244</v>
      </c>
      <c r="CG11" s="66"/>
      <c r="CH11" s="66"/>
      <c r="CI11" s="66" t="s">
        <v>245</v>
      </c>
      <c r="CJ11" s="66"/>
      <c r="CK11" s="66"/>
      <c r="CL11" s="66" t="s">
        <v>246</v>
      </c>
      <c r="CM11" s="66"/>
      <c r="CN11" s="66"/>
      <c r="CO11" s="66" t="s">
        <v>247</v>
      </c>
      <c r="CP11" s="66"/>
      <c r="CQ11" s="66"/>
      <c r="CR11" s="66" t="s">
        <v>248</v>
      </c>
      <c r="CS11" s="66"/>
      <c r="CT11" s="66"/>
      <c r="CU11" s="66" t="s">
        <v>282</v>
      </c>
      <c r="CV11" s="66"/>
      <c r="CW11" s="66"/>
      <c r="CX11" s="66" t="s">
        <v>249</v>
      </c>
      <c r="CY11" s="66"/>
      <c r="CZ11" s="66"/>
      <c r="DA11" s="66" t="s">
        <v>250</v>
      </c>
      <c r="DB11" s="66"/>
      <c r="DC11" s="66"/>
      <c r="DD11" s="66" t="s">
        <v>251</v>
      </c>
      <c r="DE11" s="66"/>
      <c r="DF11" s="66"/>
      <c r="DG11" s="66" t="s">
        <v>252</v>
      </c>
      <c r="DH11" s="66"/>
      <c r="DI11" s="66"/>
      <c r="DJ11" s="66" t="s">
        <v>253</v>
      </c>
      <c r="DK11" s="66"/>
      <c r="DL11" s="66"/>
      <c r="DM11" s="66" t="s">
        <v>254</v>
      </c>
      <c r="DN11" s="66"/>
      <c r="DO11" s="66"/>
      <c r="DP11" s="66" t="s">
        <v>255</v>
      </c>
      <c r="DQ11" s="66"/>
      <c r="DR11" s="66"/>
      <c r="DS11" s="66" t="s">
        <v>256</v>
      </c>
      <c r="DT11" s="66"/>
      <c r="DU11" s="66"/>
      <c r="DV11" s="66" t="s">
        <v>257</v>
      </c>
      <c r="DW11" s="66"/>
      <c r="DX11" s="66"/>
      <c r="DY11" s="66" t="s">
        <v>283</v>
      </c>
      <c r="DZ11" s="66"/>
      <c r="EA11" s="66"/>
      <c r="EB11" s="66" t="s">
        <v>258</v>
      </c>
      <c r="EC11" s="66"/>
      <c r="ED11" s="66"/>
      <c r="EE11" s="66" t="s">
        <v>259</v>
      </c>
      <c r="EF11" s="66"/>
      <c r="EG11" s="66"/>
      <c r="EH11" s="66" t="s">
        <v>260</v>
      </c>
      <c r="EI11" s="66"/>
      <c r="EJ11" s="66"/>
      <c r="EK11" s="66" t="s">
        <v>261</v>
      </c>
      <c r="EL11" s="66"/>
      <c r="EM11" s="66"/>
      <c r="EN11" s="66" t="s">
        <v>262</v>
      </c>
      <c r="EO11" s="66"/>
      <c r="EP11" s="66"/>
      <c r="EQ11" s="66" t="s">
        <v>263</v>
      </c>
      <c r="ER11" s="66"/>
      <c r="ES11" s="66"/>
      <c r="ET11" s="66" t="s">
        <v>264</v>
      </c>
      <c r="EU11" s="66"/>
      <c r="EV11" s="66"/>
      <c r="EW11" s="66" t="s">
        <v>265</v>
      </c>
      <c r="EX11" s="66"/>
      <c r="EY11" s="66"/>
      <c r="EZ11" s="66" t="s">
        <v>266</v>
      </c>
      <c r="FA11" s="66"/>
      <c r="FB11" s="66"/>
      <c r="FC11" s="66" t="s">
        <v>284</v>
      </c>
      <c r="FD11" s="66"/>
      <c r="FE11" s="66"/>
      <c r="FF11" s="66" t="s">
        <v>267</v>
      </c>
      <c r="FG11" s="66"/>
      <c r="FH11" s="66"/>
      <c r="FI11" s="66" t="s">
        <v>268</v>
      </c>
      <c r="FJ11" s="66"/>
      <c r="FK11" s="66"/>
      <c r="FL11" s="66" t="s">
        <v>269</v>
      </c>
      <c r="FM11" s="66"/>
      <c r="FN11" s="66"/>
      <c r="FO11" s="66" t="s">
        <v>270</v>
      </c>
      <c r="FP11" s="66"/>
      <c r="FQ11" s="66"/>
      <c r="FR11" s="66" t="s">
        <v>271</v>
      </c>
      <c r="FS11" s="66"/>
      <c r="FT11" s="66"/>
      <c r="FU11" s="66" t="s">
        <v>272</v>
      </c>
      <c r="FV11" s="66"/>
      <c r="FW11" s="66"/>
      <c r="FX11" s="66" t="s">
        <v>285</v>
      </c>
      <c r="FY11" s="66"/>
      <c r="FZ11" s="66"/>
      <c r="GA11" s="66" t="s">
        <v>273</v>
      </c>
      <c r="GB11" s="66"/>
      <c r="GC11" s="66"/>
      <c r="GD11" s="66" t="s">
        <v>274</v>
      </c>
      <c r="GE11" s="66"/>
      <c r="GF11" s="66"/>
      <c r="GG11" s="66" t="s">
        <v>286</v>
      </c>
      <c r="GH11" s="66"/>
      <c r="GI11" s="66"/>
      <c r="GJ11" s="66" t="s">
        <v>275</v>
      </c>
      <c r="GK11" s="66"/>
      <c r="GL11" s="66"/>
      <c r="GM11" s="66" t="s">
        <v>276</v>
      </c>
      <c r="GN11" s="66"/>
      <c r="GO11" s="66"/>
      <c r="GP11" s="66" t="s">
        <v>277</v>
      </c>
      <c r="GQ11" s="66"/>
      <c r="GR11" s="66"/>
    </row>
    <row r="12" spans="1:254" ht="85.5" customHeight="1">
      <c r="A12" s="67"/>
      <c r="B12" s="67"/>
      <c r="C12" s="60" t="s">
        <v>512</v>
      </c>
      <c r="D12" s="60"/>
      <c r="E12" s="60"/>
      <c r="F12" s="60" t="s">
        <v>515</v>
      </c>
      <c r="G12" s="60"/>
      <c r="H12" s="60"/>
      <c r="I12" s="60" t="s">
        <v>518</v>
      </c>
      <c r="J12" s="60"/>
      <c r="K12" s="60"/>
      <c r="L12" s="60" t="s">
        <v>314</v>
      </c>
      <c r="M12" s="60"/>
      <c r="N12" s="60"/>
      <c r="O12" s="60" t="s">
        <v>521</v>
      </c>
      <c r="P12" s="60"/>
      <c r="Q12" s="60"/>
      <c r="R12" s="60" t="s">
        <v>524</v>
      </c>
      <c r="S12" s="60"/>
      <c r="T12" s="60"/>
      <c r="U12" s="60" t="s">
        <v>528</v>
      </c>
      <c r="V12" s="60"/>
      <c r="W12" s="60"/>
      <c r="X12" s="60" t="s">
        <v>315</v>
      </c>
      <c r="Y12" s="60"/>
      <c r="Z12" s="60"/>
      <c r="AA12" s="60" t="s">
        <v>316</v>
      </c>
      <c r="AB12" s="60"/>
      <c r="AC12" s="60"/>
      <c r="AD12" s="60" t="s">
        <v>317</v>
      </c>
      <c r="AE12" s="60"/>
      <c r="AF12" s="60"/>
      <c r="AG12" s="60" t="s">
        <v>533</v>
      </c>
      <c r="AH12" s="60"/>
      <c r="AI12" s="60"/>
      <c r="AJ12" s="60" t="s">
        <v>318</v>
      </c>
      <c r="AK12" s="60"/>
      <c r="AL12" s="60"/>
      <c r="AM12" s="60" t="s">
        <v>319</v>
      </c>
      <c r="AN12" s="60"/>
      <c r="AO12" s="60"/>
      <c r="AP12" s="60" t="s">
        <v>320</v>
      </c>
      <c r="AQ12" s="60"/>
      <c r="AR12" s="60"/>
      <c r="AS12" s="60" t="s">
        <v>536</v>
      </c>
      <c r="AT12" s="60"/>
      <c r="AU12" s="60"/>
      <c r="AV12" s="60" t="s">
        <v>627</v>
      </c>
      <c r="AW12" s="60"/>
      <c r="AX12" s="60"/>
      <c r="AY12" s="60" t="s">
        <v>321</v>
      </c>
      <c r="AZ12" s="60"/>
      <c r="BA12" s="60"/>
      <c r="BB12" s="60" t="s">
        <v>308</v>
      </c>
      <c r="BC12" s="60"/>
      <c r="BD12" s="60"/>
      <c r="BE12" s="60" t="s">
        <v>322</v>
      </c>
      <c r="BF12" s="60"/>
      <c r="BG12" s="60"/>
      <c r="BH12" s="60" t="s">
        <v>542</v>
      </c>
      <c r="BI12" s="60"/>
      <c r="BJ12" s="60"/>
      <c r="BK12" s="60" t="s">
        <v>323</v>
      </c>
      <c r="BL12" s="60"/>
      <c r="BM12" s="60"/>
      <c r="BN12" s="60" t="s">
        <v>324</v>
      </c>
      <c r="BO12" s="60"/>
      <c r="BP12" s="60"/>
      <c r="BQ12" s="60" t="s">
        <v>325</v>
      </c>
      <c r="BR12" s="60"/>
      <c r="BS12" s="60"/>
      <c r="BT12" s="60" t="s">
        <v>326</v>
      </c>
      <c r="BU12" s="60"/>
      <c r="BV12" s="60"/>
      <c r="BW12" s="60" t="s">
        <v>549</v>
      </c>
      <c r="BX12" s="60"/>
      <c r="BY12" s="60"/>
      <c r="BZ12" s="60" t="s">
        <v>333</v>
      </c>
      <c r="CA12" s="60"/>
      <c r="CB12" s="60"/>
      <c r="CC12" s="60" t="s">
        <v>553</v>
      </c>
      <c r="CD12" s="60"/>
      <c r="CE12" s="60"/>
      <c r="CF12" s="60" t="s">
        <v>334</v>
      </c>
      <c r="CG12" s="60"/>
      <c r="CH12" s="60"/>
      <c r="CI12" s="60" t="s">
        <v>335</v>
      </c>
      <c r="CJ12" s="60"/>
      <c r="CK12" s="60"/>
      <c r="CL12" s="60" t="s">
        <v>336</v>
      </c>
      <c r="CM12" s="60"/>
      <c r="CN12" s="60"/>
      <c r="CO12" s="60" t="s">
        <v>377</v>
      </c>
      <c r="CP12" s="60"/>
      <c r="CQ12" s="60"/>
      <c r="CR12" s="60" t="s">
        <v>374</v>
      </c>
      <c r="CS12" s="60"/>
      <c r="CT12" s="60"/>
      <c r="CU12" s="60" t="s">
        <v>378</v>
      </c>
      <c r="CV12" s="60"/>
      <c r="CW12" s="60"/>
      <c r="CX12" s="60" t="s">
        <v>375</v>
      </c>
      <c r="CY12" s="60"/>
      <c r="CZ12" s="60"/>
      <c r="DA12" s="60" t="s">
        <v>376</v>
      </c>
      <c r="DB12" s="60"/>
      <c r="DC12" s="60"/>
      <c r="DD12" s="60" t="s">
        <v>565</v>
      </c>
      <c r="DE12" s="60"/>
      <c r="DF12" s="60"/>
      <c r="DG12" s="60" t="s">
        <v>568</v>
      </c>
      <c r="DH12" s="60"/>
      <c r="DI12" s="60"/>
      <c r="DJ12" s="60" t="s">
        <v>379</v>
      </c>
      <c r="DK12" s="60"/>
      <c r="DL12" s="60"/>
      <c r="DM12" s="60" t="s">
        <v>572</v>
      </c>
      <c r="DN12" s="60"/>
      <c r="DO12" s="60"/>
      <c r="DP12" s="60" t="s">
        <v>380</v>
      </c>
      <c r="DQ12" s="60"/>
      <c r="DR12" s="60"/>
      <c r="DS12" s="60" t="s">
        <v>381</v>
      </c>
      <c r="DT12" s="60"/>
      <c r="DU12" s="60"/>
      <c r="DV12" s="60" t="s">
        <v>580</v>
      </c>
      <c r="DW12" s="60"/>
      <c r="DX12" s="60"/>
      <c r="DY12" s="60" t="s">
        <v>382</v>
      </c>
      <c r="DZ12" s="60"/>
      <c r="EA12" s="60"/>
      <c r="EB12" s="60" t="s">
        <v>383</v>
      </c>
      <c r="EC12" s="60"/>
      <c r="ED12" s="60"/>
      <c r="EE12" s="60" t="s">
        <v>384</v>
      </c>
      <c r="EF12" s="60"/>
      <c r="EG12" s="60"/>
      <c r="EH12" s="60" t="s">
        <v>385</v>
      </c>
      <c r="EI12" s="60"/>
      <c r="EJ12" s="60"/>
      <c r="EK12" s="59" t="s">
        <v>386</v>
      </c>
      <c r="EL12" s="59"/>
      <c r="EM12" s="59"/>
      <c r="EN12" s="60" t="s">
        <v>591</v>
      </c>
      <c r="EO12" s="60"/>
      <c r="EP12" s="60"/>
      <c r="EQ12" s="60" t="s">
        <v>387</v>
      </c>
      <c r="ER12" s="60"/>
      <c r="ES12" s="60"/>
      <c r="ET12" s="60" t="s">
        <v>388</v>
      </c>
      <c r="EU12" s="60"/>
      <c r="EV12" s="60"/>
      <c r="EW12" s="60" t="s">
        <v>597</v>
      </c>
      <c r="EX12" s="60"/>
      <c r="EY12" s="60"/>
      <c r="EZ12" s="60" t="s">
        <v>390</v>
      </c>
      <c r="FA12" s="60"/>
      <c r="FB12" s="60"/>
      <c r="FC12" s="60" t="s">
        <v>391</v>
      </c>
      <c r="FD12" s="60"/>
      <c r="FE12" s="60"/>
      <c r="FF12" s="60" t="s">
        <v>389</v>
      </c>
      <c r="FG12" s="60"/>
      <c r="FH12" s="60"/>
      <c r="FI12" s="60" t="s">
        <v>602</v>
      </c>
      <c r="FJ12" s="60"/>
      <c r="FK12" s="60"/>
      <c r="FL12" s="60" t="s">
        <v>392</v>
      </c>
      <c r="FM12" s="60"/>
      <c r="FN12" s="60"/>
      <c r="FO12" s="60" t="s">
        <v>606</v>
      </c>
      <c r="FP12" s="60"/>
      <c r="FQ12" s="60"/>
      <c r="FR12" s="60" t="s">
        <v>393</v>
      </c>
      <c r="FS12" s="60"/>
      <c r="FT12" s="60"/>
      <c r="FU12" s="59" t="s">
        <v>630</v>
      </c>
      <c r="FV12" s="59"/>
      <c r="FW12" s="59"/>
      <c r="FX12" s="60" t="s">
        <v>631</v>
      </c>
      <c r="FY12" s="60"/>
      <c r="FZ12" s="60"/>
      <c r="GA12" s="60" t="s">
        <v>397</v>
      </c>
      <c r="GB12" s="60"/>
      <c r="GC12" s="60"/>
      <c r="GD12" s="60" t="s">
        <v>612</v>
      </c>
      <c r="GE12" s="60"/>
      <c r="GF12" s="60"/>
      <c r="GG12" s="60" t="s">
        <v>398</v>
      </c>
      <c r="GH12" s="60"/>
      <c r="GI12" s="60"/>
      <c r="GJ12" s="60" t="s">
        <v>618</v>
      </c>
      <c r="GK12" s="60"/>
      <c r="GL12" s="60"/>
      <c r="GM12" s="60" t="s">
        <v>622</v>
      </c>
      <c r="GN12" s="60"/>
      <c r="GO12" s="60"/>
      <c r="GP12" s="60" t="s">
        <v>632</v>
      </c>
      <c r="GQ12" s="60"/>
      <c r="GR12" s="60"/>
    </row>
    <row r="13" spans="1:254" ht="93.75" customHeight="1">
      <c r="A13" s="67"/>
      <c r="B13" s="67"/>
      <c r="C13" s="39" t="s">
        <v>513</v>
      </c>
      <c r="D13" s="39" t="s">
        <v>514</v>
      </c>
      <c r="E13" s="39" t="s">
        <v>13</v>
      </c>
      <c r="F13" s="39" t="s">
        <v>287</v>
      </c>
      <c r="G13" s="39" t="s">
        <v>516</v>
      </c>
      <c r="H13" s="39" t="s">
        <v>517</v>
      </c>
      <c r="I13" s="39" t="s">
        <v>121</v>
      </c>
      <c r="J13" s="39" t="s">
        <v>519</v>
      </c>
      <c r="K13" s="39" t="s">
        <v>520</v>
      </c>
      <c r="L13" s="39" t="s">
        <v>288</v>
      </c>
      <c r="M13" s="39" t="s">
        <v>289</v>
      </c>
      <c r="N13" s="39" t="s">
        <v>290</v>
      </c>
      <c r="O13" s="39" t="s">
        <v>522</v>
      </c>
      <c r="P13" s="39" t="s">
        <v>522</v>
      </c>
      <c r="Q13" s="39" t="s">
        <v>523</v>
      </c>
      <c r="R13" s="39" t="s">
        <v>525</v>
      </c>
      <c r="S13" s="39" t="s">
        <v>526</v>
      </c>
      <c r="T13" s="39" t="s">
        <v>527</v>
      </c>
      <c r="U13" s="39" t="s">
        <v>529</v>
      </c>
      <c r="V13" s="39" t="s">
        <v>530</v>
      </c>
      <c r="W13" s="39" t="s">
        <v>531</v>
      </c>
      <c r="X13" s="39" t="s">
        <v>43</v>
      </c>
      <c r="Y13" s="39" t="s">
        <v>48</v>
      </c>
      <c r="Z13" s="39" t="s">
        <v>49</v>
      </c>
      <c r="AA13" s="39" t="s">
        <v>291</v>
      </c>
      <c r="AB13" s="39" t="s">
        <v>292</v>
      </c>
      <c r="AC13" s="39" t="s">
        <v>293</v>
      </c>
      <c r="AD13" s="39" t="s">
        <v>294</v>
      </c>
      <c r="AE13" s="39" t="s">
        <v>295</v>
      </c>
      <c r="AF13" s="39" t="s">
        <v>532</v>
      </c>
      <c r="AG13" s="39" t="s">
        <v>296</v>
      </c>
      <c r="AH13" s="39" t="s">
        <v>297</v>
      </c>
      <c r="AI13" s="39" t="s">
        <v>534</v>
      </c>
      <c r="AJ13" s="39" t="s">
        <v>50</v>
      </c>
      <c r="AK13" s="39" t="s">
        <v>535</v>
      </c>
      <c r="AL13" s="39" t="s">
        <v>298</v>
      </c>
      <c r="AM13" s="39" t="s">
        <v>299</v>
      </c>
      <c r="AN13" s="39" t="s">
        <v>300</v>
      </c>
      <c r="AO13" s="39" t="s">
        <v>301</v>
      </c>
      <c r="AP13" s="39" t="s">
        <v>58</v>
      </c>
      <c r="AQ13" s="39" t="s">
        <v>419</v>
      </c>
      <c r="AR13" s="39" t="s">
        <v>59</v>
      </c>
      <c r="AS13" s="39" t="s">
        <v>537</v>
      </c>
      <c r="AT13" s="39" t="s">
        <v>538</v>
      </c>
      <c r="AU13" s="39" t="s">
        <v>25</v>
      </c>
      <c r="AV13" s="39" t="s">
        <v>304</v>
      </c>
      <c r="AW13" s="39" t="s">
        <v>305</v>
      </c>
      <c r="AX13" s="39" t="s">
        <v>306</v>
      </c>
      <c r="AY13" s="39" t="s">
        <v>307</v>
      </c>
      <c r="AZ13" s="39" t="s">
        <v>539</v>
      </c>
      <c r="BA13" s="39" t="s">
        <v>41</v>
      </c>
      <c r="BB13" s="39" t="s">
        <v>540</v>
      </c>
      <c r="BC13" s="39" t="s">
        <v>309</v>
      </c>
      <c r="BD13" s="39" t="s">
        <v>541</v>
      </c>
      <c r="BE13" s="39" t="s">
        <v>22</v>
      </c>
      <c r="BF13" s="39" t="s">
        <v>310</v>
      </c>
      <c r="BG13" s="39" t="s">
        <v>44</v>
      </c>
      <c r="BH13" s="39" t="s">
        <v>543</v>
      </c>
      <c r="BI13" s="39" t="s">
        <v>544</v>
      </c>
      <c r="BJ13" s="39" t="s">
        <v>545</v>
      </c>
      <c r="BK13" s="39" t="s">
        <v>142</v>
      </c>
      <c r="BL13" s="39" t="s">
        <v>302</v>
      </c>
      <c r="BM13" s="39" t="s">
        <v>303</v>
      </c>
      <c r="BN13" s="39" t="s">
        <v>137</v>
      </c>
      <c r="BO13" s="39" t="s">
        <v>17</v>
      </c>
      <c r="BP13" s="39" t="s">
        <v>546</v>
      </c>
      <c r="BQ13" s="39" t="s">
        <v>18</v>
      </c>
      <c r="BR13" s="39" t="s">
        <v>547</v>
      </c>
      <c r="BS13" s="39" t="s">
        <v>548</v>
      </c>
      <c r="BT13" s="39" t="s">
        <v>311</v>
      </c>
      <c r="BU13" s="39" t="s">
        <v>312</v>
      </c>
      <c r="BV13" s="39" t="s">
        <v>313</v>
      </c>
      <c r="BW13" s="39" t="s">
        <v>550</v>
      </c>
      <c r="BX13" s="39" t="s">
        <v>551</v>
      </c>
      <c r="BY13" s="39" t="s">
        <v>552</v>
      </c>
      <c r="BZ13" s="39" t="s">
        <v>52</v>
      </c>
      <c r="CA13" s="39" t="s">
        <v>53</v>
      </c>
      <c r="CB13" s="39" t="s">
        <v>327</v>
      </c>
      <c r="CC13" s="39" t="s">
        <v>554</v>
      </c>
      <c r="CD13" s="39" t="s">
        <v>555</v>
      </c>
      <c r="CE13" s="39" t="s">
        <v>556</v>
      </c>
      <c r="CF13" s="39" t="s">
        <v>557</v>
      </c>
      <c r="CG13" s="39" t="s">
        <v>558</v>
      </c>
      <c r="CH13" s="39" t="s">
        <v>559</v>
      </c>
      <c r="CI13" s="39" t="s">
        <v>328</v>
      </c>
      <c r="CJ13" s="39" t="s">
        <v>329</v>
      </c>
      <c r="CK13" s="39" t="s">
        <v>330</v>
      </c>
      <c r="CL13" s="39" t="s">
        <v>331</v>
      </c>
      <c r="CM13" s="39" t="s">
        <v>332</v>
      </c>
      <c r="CN13" s="39" t="s">
        <v>560</v>
      </c>
      <c r="CO13" s="39" t="s">
        <v>561</v>
      </c>
      <c r="CP13" s="39" t="s">
        <v>562</v>
      </c>
      <c r="CQ13" s="39" t="s">
        <v>563</v>
      </c>
      <c r="CR13" s="39" t="s">
        <v>55</v>
      </c>
      <c r="CS13" s="39" t="s">
        <v>564</v>
      </c>
      <c r="CT13" s="39" t="s">
        <v>56</v>
      </c>
      <c r="CU13" s="39" t="s">
        <v>343</v>
      </c>
      <c r="CV13" s="39" t="s">
        <v>344</v>
      </c>
      <c r="CW13" s="39" t="s">
        <v>345</v>
      </c>
      <c r="CX13" s="39" t="s">
        <v>337</v>
      </c>
      <c r="CY13" s="39" t="s">
        <v>338</v>
      </c>
      <c r="CZ13" s="39" t="s">
        <v>339</v>
      </c>
      <c r="DA13" s="39" t="s">
        <v>340</v>
      </c>
      <c r="DB13" s="39" t="s">
        <v>341</v>
      </c>
      <c r="DC13" s="39" t="s">
        <v>342</v>
      </c>
      <c r="DD13" s="39" t="s">
        <v>346</v>
      </c>
      <c r="DE13" s="39" t="s">
        <v>566</v>
      </c>
      <c r="DF13" s="39" t="s">
        <v>567</v>
      </c>
      <c r="DG13" s="39" t="s">
        <v>350</v>
      </c>
      <c r="DH13" s="39" t="s">
        <v>351</v>
      </c>
      <c r="DI13" s="39" t="s">
        <v>569</v>
      </c>
      <c r="DJ13" s="39" t="s">
        <v>570</v>
      </c>
      <c r="DK13" s="39" t="s">
        <v>347</v>
      </c>
      <c r="DL13" s="39" t="s">
        <v>571</v>
      </c>
      <c r="DM13" s="39" t="s">
        <v>348</v>
      </c>
      <c r="DN13" s="39" t="s">
        <v>573</v>
      </c>
      <c r="DO13" s="39" t="s">
        <v>574</v>
      </c>
      <c r="DP13" s="39" t="s">
        <v>349</v>
      </c>
      <c r="DQ13" s="39" t="s">
        <v>575</v>
      </c>
      <c r="DR13" s="39" t="s">
        <v>576</v>
      </c>
      <c r="DS13" s="39" t="s">
        <v>577</v>
      </c>
      <c r="DT13" s="39" t="s">
        <v>578</v>
      </c>
      <c r="DU13" s="39" t="s">
        <v>579</v>
      </c>
      <c r="DV13" s="39" t="s">
        <v>581</v>
      </c>
      <c r="DW13" s="39" t="s">
        <v>582</v>
      </c>
      <c r="DX13" s="39" t="s">
        <v>628</v>
      </c>
      <c r="DY13" s="39" t="s">
        <v>583</v>
      </c>
      <c r="DZ13" s="39" t="s">
        <v>629</v>
      </c>
      <c r="EA13" s="39" t="s">
        <v>584</v>
      </c>
      <c r="EB13" s="39" t="s">
        <v>352</v>
      </c>
      <c r="EC13" s="39" t="s">
        <v>353</v>
      </c>
      <c r="ED13" s="39" t="s">
        <v>585</v>
      </c>
      <c r="EE13" s="39" t="s">
        <v>192</v>
      </c>
      <c r="EF13" s="39" t="s">
        <v>354</v>
      </c>
      <c r="EG13" s="39" t="s">
        <v>586</v>
      </c>
      <c r="EH13" s="39" t="s">
        <v>355</v>
      </c>
      <c r="EI13" s="39" t="s">
        <v>356</v>
      </c>
      <c r="EJ13" s="39" t="s">
        <v>587</v>
      </c>
      <c r="EK13" s="39" t="s">
        <v>588</v>
      </c>
      <c r="EL13" s="39" t="s">
        <v>589</v>
      </c>
      <c r="EM13" s="39" t="s">
        <v>590</v>
      </c>
      <c r="EN13" s="39" t="s">
        <v>357</v>
      </c>
      <c r="EO13" s="39" t="s">
        <v>358</v>
      </c>
      <c r="EP13" s="39" t="s">
        <v>592</v>
      </c>
      <c r="EQ13" s="39" t="s">
        <v>359</v>
      </c>
      <c r="ER13" s="39" t="s">
        <v>360</v>
      </c>
      <c r="ES13" s="39" t="s">
        <v>593</v>
      </c>
      <c r="ET13" s="39" t="s">
        <v>594</v>
      </c>
      <c r="EU13" s="39" t="s">
        <v>595</v>
      </c>
      <c r="EV13" s="39" t="s">
        <v>596</v>
      </c>
      <c r="EW13" s="39" t="s">
        <v>598</v>
      </c>
      <c r="EX13" s="39" t="s">
        <v>599</v>
      </c>
      <c r="EY13" s="39" t="s">
        <v>600</v>
      </c>
      <c r="EZ13" s="39" t="s">
        <v>58</v>
      </c>
      <c r="FA13" s="39" t="s">
        <v>60</v>
      </c>
      <c r="FB13" s="39" t="s">
        <v>59</v>
      </c>
      <c r="FC13" s="39" t="s">
        <v>364</v>
      </c>
      <c r="FD13" s="39" t="s">
        <v>365</v>
      </c>
      <c r="FE13" s="39" t="s">
        <v>601</v>
      </c>
      <c r="FF13" s="39" t="s">
        <v>361</v>
      </c>
      <c r="FG13" s="39" t="s">
        <v>362</v>
      </c>
      <c r="FH13" s="39" t="s">
        <v>363</v>
      </c>
      <c r="FI13" s="39" t="s">
        <v>603</v>
      </c>
      <c r="FJ13" s="39" t="s">
        <v>604</v>
      </c>
      <c r="FK13" s="39" t="s">
        <v>605</v>
      </c>
      <c r="FL13" s="39" t="s">
        <v>366</v>
      </c>
      <c r="FM13" s="39" t="s">
        <v>367</v>
      </c>
      <c r="FN13" s="39" t="s">
        <v>368</v>
      </c>
      <c r="FO13" s="39" t="s">
        <v>607</v>
      </c>
      <c r="FP13" s="39" t="s">
        <v>608</v>
      </c>
      <c r="FQ13" s="39" t="s">
        <v>609</v>
      </c>
      <c r="FR13" s="39" t="s">
        <v>652</v>
      </c>
      <c r="FS13" s="39" t="s">
        <v>369</v>
      </c>
      <c r="FT13" s="39" t="s">
        <v>370</v>
      </c>
      <c r="FU13" s="39" t="s">
        <v>371</v>
      </c>
      <c r="FV13" s="39" t="s">
        <v>153</v>
      </c>
      <c r="FW13" s="39" t="s">
        <v>372</v>
      </c>
      <c r="FX13" s="39" t="s">
        <v>373</v>
      </c>
      <c r="FY13" s="39" t="s">
        <v>610</v>
      </c>
      <c r="FZ13" s="39" t="s">
        <v>611</v>
      </c>
      <c r="GA13" s="39" t="s">
        <v>394</v>
      </c>
      <c r="GB13" s="39" t="s">
        <v>395</v>
      </c>
      <c r="GC13" s="39" t="s">
        <v>396</v>
      </c>
      <c r="GD13" s="39" t="s">
        <v>613</v>
      </c>
      <c r="GE13" s="39" t="s">
        <v>614</v>
      </c>
      <c r="GF13" s="39" t="s">
        <v>615</v>
      </c>
      <c r="GG13" s="39" t="s">
        <v>399</v>
      </c>
      <c r="GH13" s="39" t="s">
        <v>616</v>
      </c>
      <c r="GI13" s="39" t="s">
        <v>617</v>
      </c>
      <c r="GJ13" s="39" t="s">
        <v>619</v>
      </c>
      <c r="GK13" s="39" t="s">
        <v>620</v>
      </c>
      <c r="GL13" s="39" t="s">
        <v>621</v>
      </c>
      <c r="GM13" s="39" t="s">
        <v>400</v>
      </c>
      <c r="GN13" s="39" t="s">
        <v>401</v>
      </c>
      <c r="GO13" s="39" t="s">
        <v>402</v>
      </c>
      <c r="GP13" s="39" t="s">
        <v>623</v>
      </c>
      <c r="GQ13" s="39" t="s">
        <v>624</v>
      </c>
      <c r="GR13" s="39" t="s">
        <v>625</v>
      </c>
    </row>
    <row r="14" spans="1:254" ht="15.6">
      <c r="A14" s="14">
        <v>1</v>
      </c>
      <c r="B14" s="10" t="s">
        <v>648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>
      <c r="A15" s="14">
        <v>2</v>
      </c>
      <c r="B15" s="10" t="s">
        <v>653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>
      <c r="A16" s="2">
        <v>3</v>
      </c>
      <c r="B16" s="1" t="s">
        <v>649</v>
      </c>
      <c r="C16" s="4"/>
      <c r="D16" s="4">
        <v>1</v>
      </c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/>
      <c r="DO16" s="4">
        <v>1</v>
      </c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00">
      <c r="A17" s="62" t="s">
        <v>66</v>
      </c>
      <c r="B17" s="63"/>
      <c r="C17" s="3">
        <f t="shared" ref="C17:AH17" si="0">SUM(C14:C16)</f>
        <v>2</v>
      </c>
      <c r="D17" s="3">
        <f t="shared" si="0"/>
        <v>1</v>
      </c>
      <c r="E17" s="3">
        <f t="shared" si="0"/>
        <v>0</v>
      </c>
      <c r="F17" s="3">
        <f t="shared" si="0"/>
        <v>3</v>
      </c>
      <c r="G17" s="3">
        <f t="shared" si="0"/>
        <v>0</v>
      </c>
      <c r="H17" s="3">
        <f t="shared" si="0"/>
        <v>0</v>
      </c>
      <c r="I17" s="3">
        <f t="shared" si="0"/>
        <v>2</v>
      </c>
      <c r="J17" s="3">
        <f t="shared" si="0"/>
        <v>1</v>
      </c>
      <c r="K17" s="3">
        <f t="shared" si="0"/>
        <v>0</v>
      </c>
      <c r="L17" s="3">
        <f t="shared" si="0"/>
        <v>0</v>
      </c>
      <c r="M17" s="3">
        <f t="shared" si="0"/>
        <v>3</v>
      </c>
      <c r="N17" s="3">
        <f t="shared" si="0"/>
        <v>0</v>
      </c>
      <c r="O17" s="3">
        <f t="shared" si="0"/>
        <v>3</v>
      </c>
      <c r="P17" s="3">
        <f t="shared" si="0"/>
        <v>0</v>
      </c>
      <c r="Q17" s="3">
        <f t="shared" si="0"/>
        <v>0</v>
      </c>
      <c r="R17" s="3">
        <f t="shared" si="0"/>
        <v>3</v>
      </c>
      <c r="S17" s="3">
        <f t="shared" si="0"/>
        <v>0</v>
      </c>
      <c r="T17" s="3">
        <f t="shared" si="0"/>
        <v>0</v>
      </c>
      <c r="U17" s="3">
        <f t="shared" si="0"/>
        <v>1</v>
      </c>
      <c r="V17" s="3">
        <f t="shared" si="0"/>
        <v>2</v>
      </c>
      <c r="W17" s="3">
        <f t="shared" si="0"/>
        <v>0</v>
      </c>
      <c r="X17" s="3">
        <f t="shared" si="0"/>
        <v>2</v>
      </c>
      <c r="Y17" s="3">
        <f t="shared" si="0"/>
        <v>1</v>
      </c>
      <c r="Z17" s="3">
        <f t="shared" si="0"/>
        <v>0</v>
      </c>
      <c r="AA17" s="3">
        <f t="shared" si="0"/>
        <v>3</v>
      </c>
      <c r="AB17" s="3">
        <f t="shared" si="0"/>
        <v>0</v>
      </c>
      <c r="AC17" s="3">
        <f t="shared" si="0"/>
        <v>0</v>
      </c>
      <c r="AD17" s="3">
        <f t="shared" si="0"/>
        <v>1</v>
      </c>
      <c r="AE17" s="3">
        <f t="shared" si="0"/>
        <v>2</v>
      </c>
      <c r="AF17" s="3">
        <f t="shared" si="0"/>
        <v>0</v>
      </c>
      <c r="AG17" s="3">
        <f t="shared" si="0"/>
        <v>2</v>
      </c>
      <c r="AH17" s="3">
        <f t="shared" si="0"/>
        <v>1</v>
      </c>
      <c r="AI17" s="3">
        <f t="shared" ref="AI17:BN17" si="1">SUM(AI14:AI16)</f>
        <v>0</v>
      </c>
      <c r="AJ17" s="3">
        <f t="shared" si="1"/>
        <v>2</v>
      </c>
      <c r="AK17" s="3">
        <f t="shared" si="1"/>
        <v>1</v>
      </c>
      <c r="AL17" s="3">
        <f t="shared" si="1"/>
        <v>0</v>
      </c>
      <c r="AM17" s="3">
        <f t="shared" si="1"/>
        <v>1</v>
      </c>
      <c r="AN17" s="3">
        <f t="shared" si="1"/>
        <v>2</v>
      </c>
      <c r="AO17" s="3">
        <f t="shared" si="1"/>
        <v>0</v>
      </c>
      <c r="AP17" s="3">
        <f t="shared" si="1"/>
        <v>2</v>
      </c>
      <c r="AQ17" s="3">
        <f t="shared" si="1"/>
        <v>1</v>
      </c>
      <c r="AR17" s="3">
        <f t="shared" si="1"/>
        <v>0</v>
      </c>
      <c r="AS17" s="3">
        <f t="shared" si="1"/>
        <v>3</v>
      </c>
      <c r="AT17" s="3">
        <f t="shared" si="1"/>
        <v>0</v>
      </c>
      <c r="AU17" s="3">
        <f t="shared" si="1"/>
        <v>0</v>
      </c>
      <c r="AV17" s="3">
        <f t="shared" si="1"/>
        <v>2</v>
      </c>
      <c r="AW17" s="3">
        <f t="shared" si="1"/>
        <v>1</v>
      </c>
      <c r="AX17" s="3">
        <f t="shared" si="1"/>
        <v>0</v>
      </c>
      <c r="AY17" s="3">
        <f t="shared" si="1"/>
        <v>3</v>
      </c>
      <c r="AZ17" s="3">
        <f t="shared" si="1"/>
        <v>0</v>
      </c>
      <c r="BA17" s="3">
        <f t="shared" si="1"/>
        <v>0</v>
      </c>
      <c r="BB17" s="3">
        <f t="shared" si="1"/>
        <v>1</v>
      </c>
      <c r="BC17" s="3">
        <f t="shared" si="1"/>
        <v>2</v>
      </c>
      <c r="BD17" s="3">
        <f t="shared" si="1"/>
        <v>0</v>
      </c>
      <c r="BE17" s="3">
        <f t="shared" si="1"/>
        <v>1</v>
      </c>
      <c r="BF17" s="3">
        <f t="shared" si="1"/>
        <v>2</v>
      </c>
      <c r="BG17" s="3">
        <f t="shared" si="1"/>
        <v>0</v>
      </c>
      <c r="BH17" s="3">
        <f t="shared" si="1"/>
        <v>2</v>
      </c>
      <c r="BI17" s="3">
        <f t="shared" si="1"/>
        <v>1</v>
      </c>
      <c r="BJ17" s="3">
        <f t="shared" si="1"/>
        <v>0</v>
      </c>
      <c r="BK17" s="3">
        <f t="shared" si="1"/>
        <v>3</v>
      </c>
      <c r="BL17" s="3">
        <f t="shared" si="1"/>
        <v>0</v>
      </c>
      <c r="BM17" s="3">
        <f t="shared" si="1"/>
        <v>0</v>
      </c>
      <c r="BN17" s="3">
        <f t="shared" si="1"/>
        <v>2</v>
      </c>
      <c r="BO17" s="3">
        <f t="shared" ref="BO17:CT17" si="2">SUM(BO14:BO16)</f>
        <v>1</v>
      </c>
      <c r="BP17" s="3">
        <f t="shared" si="2"/>
        <v>0</v>
      </c>
      <c r="BQ17" s="3">
        <f t="shared" si="2"/>
        <v>1</v>
      </c>
      <c r="BR17" s="3">
        <f t="shared" si="2"/>
        <v>2</v>
      </c>
      <c r="BS17" s="3">
        <f t="shared" si="2"/>
        <v>0</v>
      </c>
      <c r="BT17" s="3">
        <f t="shared" si="2"/>
        <v>3</v>
      </c>
      <c r="BU17" s="3">
        <f t="shared" si="2"/>
        <v>0</v>
      </c>
      <c r="BV17" s="3">
        <f t="shared" si="2"/>
        <v>0</v>
      </c>
      <c r="BW17" s="3">
        <f t="shared" si="2"/>
        <v>1</v>
      </c>
      <c r="BX17" s="3">
        <f t="shared" si="2"/>
        <v>2</v>
      </c>
      <c r="BY17" s="3">
        <f t="shared" si="2"/>
        <v>0</v>
      </c>
      <c r="BZ17" s="3">
        <f t="shared" si="2"/>
        <v>3</v>
      </c>
      <c r="CA17" s="3">
        <f t="shared" si="2"/>
        <v>0</v>
      </c>
      <c r="CB17" s="3">
        <f t="shared" si="2"/>
        <v>0</v>
      </c>
      <c r="CC17" s="3">
        <f t="shared" si="2"/>
        <v>3</v>
      </c>
      <c r="CD17" s="3">
        <f t="shared" si="2"/>
        <v>0</v>
      </c>
      <c r="CE17" s="3">
        <f t="shared" si="2"/>
        <v>0</v>
      </c>
      <c r="CF17" s="3">
        <f t="shared" si="2"/>
        <v>0</v>
      </c>
      <c r="CG17" s="3">
        <f t="shared" si="2"/>
        <v>3</v>
      </c>
      <c r="CH17" s="3">
        <f t="shared" si="2"/>
        <v>0</v>
      </c>
      <c r="CI17" s="3">
        <f t="shared" si="2"/>
        <v>1</v>
      </c>
      <c r="CJ17" s="3">
        <f t="shared" si="2"/>
        <v>2</v>
      </c>
      <c r="CK17" s="3">
        <f t="shared" si="2"/>
        <v>0</v>
      </c>
      <c r="CL17" s="3">
        <f t="shared" si="2"/>
        <v>3</v>
      </c>
      <c r="CM17" s="3">
        <f t="shared" si="2"/>
        <v>0</v>
      </c>
      <c r="CN17" s="3">
        <f t="shared" si="2"/>
        <v>0</v>
      </c>
      <c r="CO17" s="3">
        <f t="shared" si="2"/>
        <v>3</v>
      </c>
      <c r="CP17" s="3">
        <f t="shared" si="2"/>
        <v>0</v>
      </c>
      <c r="CQ17" s="3">
        <f t="shared" si="2"/>
        <v>0</v>
      </c>
      <c r="CR17" s="3">
        <f t="shared" si="2"/>
        <v>1</v>
      </c>
      <c r="CS17" s="3">
        <f t="shared" si="2"/>
        <v>2</v>
      </c>
      <c r="CT17" s="3">
        <f t="shared" si="2"/>
        <v>0</v>
      </c>
      <c r="CU17" s="3">
        <f t="shared" ref="CU17:DZ17" si="3">SUM(CU14:CU16)</f>
        <v>2</v>
      </c>
      <c r="CV17" s="3">
        <f t="shared" si="3"/>
        <v>1</v>
      </c>
      <c r="CW17" s="3">
        <f t="shared" si="3"/>
        <v>0</v>
      </c>
      <c r="CX17" s="3">
        <f t="shared" si="3"/>
        <v>2</v>
      </c>
      <c r="CY17" s="3">
        <f t="shared" si="3"/>
        <v>1</v>
      </c>
      <c r="CZ17" s="3">
        <f t="shared" si="3"/>
        <v>0</v>
      </c>
      <c r="DA17" s="3">
        <f t="shared" si="3"/>
        <v>2</v>
      </c>
      <c r="DB17" s="3">
        <f t="shared" si="3"/>
        <v>1</v>
      </c>
      <c r="DC17" s="3">
        <f t="shared" si="3"/>
        <v>0</v>
      </c>
      <c r="DD17" s="3">
        <f t="shared" si="3"/>
        <v>3</v>
      </c>
      <c r="DE17" s="3">
        <f t="shared" si="3"/>
        <v>0</v>
      </c>
      <c r="DF17" s="3">
        <f t="shared" si="3"/>
        <v>0</v>
      </c>
      <c r="DG17" s="3">
        <f t="shared" si="3"/>
        <v>3</v>
      </c>
      <c r="DH17" s="3">
        <f t="shared" si="3"/>
        <v>0</v>
      </c>
      <c r="DI17" s="3">
        <f t="shared" si="3"/>
        <v>0</v>
      </c>
      <c r="DJ17" s="3">
        <f t="shared" si="3"/>
        <v>2</v>
      </c>
      <c r="DK17" s="3">
        <f t="shared" si="3"/>
        <v>1</v>
      </c>
      <c r="DL17" s="3">
        <f t="shared" si="3"/>
        <v>0</v>
      </c>
      <c r="DM17" s="3">
        <f t="shared" si="3"/>
        <v>1</v>
      </c>
      <c r="DN17" s="3">
        <f t="shared" si="3"/>
        <v>1</v>
      </c>
      <c r="DO17" s="3">
        <f t="shared" si="3"/>
        <v>1</v>
      </c>
      <c r="DP17" s="3">
        <f t="shared" si="3"/>
        <v>0</v>
      </c>
      <c r="DQ17" s="3">
        <f t="shared" si="3"/>
        <v>3</v>
      </c>
      <c r="DR17" s="3">
        <f t="shared" si="3"/>
        <v>0</v>
      </c>
      <c r="DS17" s="3">
        <f t="shared" si="3"/>
        <v>3</v>
      </c>
      <c r="DT17" s="3">
        <f t="shared" si="3"/>
        <v>0</v>
      </c>
      <c r="DU17" s="3">
        <f t="shared" si="3"/>
        <v>0</v>
      </c>
      <c r="DV17" s="3">
        <f t="shared" si="3"/>
        <v>3</v>
      </c>
      <c r="DW17" s="3">
        <f t="shared" si="3"/>
        <v>0</v>
      </c>
      <c r="DX17" s="3">
        <f t="shared" si="3"/>
        <v>0</v>
      </c>
      <c r="DY17" s="3">
        <f t="shared" si="3"/>
        <v>2</v>
      </c>
      <c r="DZ17" s="3">
        <f t="shared" si="3"/>
        <v>1</v>
      </c>
      <c r="EA17" s="3">
        <f t="shared" ref="EA17:FF17" si="4">SUM(EA14:EA16)</f>
        <v>0</v>
      </c>
      <c r="EB17" s="3">
        <f t="shared" si="4"/>
        <v>0</v>
      </c>
      <c r="EC17" s="3">
        <f t="shared" si="4"/>
        <v>3</v>
      </c>
      <c r="ED17" s="3">
        <f t="shared" si="4"/>
        <v>0</v>
      </c>
      <c r="EE17" s="3">
        <f t="shared" si="4"/>
        <v>1</v>
      </c>
      <c r="EF17" s="3">
        <f t="shared" si="4"/>
        <v>2</v>
      </c>
      <c r="EG17" s="3">
        <f t="shared" si="4"/>
        <v>0</v>
      </c>
      <c r="EH17" s="3">
        <f t="shared" si="4"/>
        <v>2</v>
      </c>
      <c r="EI17" s="3">
        <f t="shared" si="4"/>
        <v>1</v>
      </c>
      <c r="EJ17" s="3">
        <f t="shared" si="4"/>
        <v>0</v>
      </c>
      <c r="EK17" s="3">
        <f t="shared" si="4"/>
        <v>3</v>
      </c>
      <c r="EL17" s="3">
        <f t="shared" si="4"/>
        <v>0</v>
      </c>
      <c r="EM17" s="3">
        <f t="shared" si="4"/>
        <v>0</v>
      </c>
      <c r="EN17" s="3">
        <f t="shared" si="4"/>
        <v>3</v>
      </c>
      <c r="EO17" s="3">
        <f t="shared" si="4"/>
        <v>0</v>
      </c>
      <c r="EP17" s="3">
        <f t="shared" si="4"/>
        <v>0</v>
      </c>
      <c r="EQ17" s="3">
        <f t="shared" si="4"/>
        <v>2</v>
      </c>
      <c r="ER17" s="3">
        <f t="shared" si="4"/>
        <v>1</v>
      </c>
      <c r="ES17" s="3">
        <f t="shared" si="4"/>
        <v>0</v>
      </c>
      <c r="ET17" s="3">
        <f t="shared" si="4"/>
        <v>3</v>
      </c>
      <c r="EU17" s="3">
        <f t="shared" si="4"/>
        <v>0</v>
      </c>
      <c r="EV17" s="3">
        <f t="shared" si="4"/>
        <v>0</v>
      </c>
      <c r="EW17" s="3">
        <f t="shared" si="4"/>
        <v>2</v>
      </c>
      <c r="EX17" s="3">
        <f t="shared" si="4"/>
        <v>1</v>
      </c>
      <c r="EY17" s="3">
        <f t="shared" si="4"/>
        <v>0</v>
      </c>
      <c r="EZ17" s="3">
        <f t="shared" si="4"/>
        <v>3</v>
      </c>
      <c r="FA17" s="3">
        <f t="shared" si="4"/>
        <v>0</v>
      </c>
      <c r="FB17" s="3">
        <f t="shared" si="4"/>
        <v>0</v>
      </c>
      <c r="FC17" s="3">
        <f t="shared" si="4"/>
        <v>3</v>
      </c>
      <c r="FD17" s="3">
        <f t="shared" si="4"/>
        <v>0</v>
      </c>
      <c r="FE17" s="3">
        <f t="shared" si="4"/>
        <v>0</v>
      </c>
      <c r="FF17" s="3">
        <f t="shared" si="4"/>
        <v>2</v>
      </c>
      <c r="FG17" s="3">
        <f t="shared" ref="FG17:GL17" si="5">SUM(FG14:FG16)</f>
        <v>1</v>
      </c>
      <c r="FH17" s="3">
        <f t="shared" si="5"/>
        <v>0</v>
      </c>
      <c r="FI17" s="3">
        <f t="shared" si="5"/>
        <v>3</v>
      </c>
      <c r="FJ17" s="3">
        <f t="shared" si="5"/>
        <v>0</v>
      </c>
      <c r="FK17" s="3">
        <f t="shared" si="5"/>
        <v>0</v>
      </c>
      <c r="FL17" s="3">
        <f t="shared" si="5"/>
        <v>2</v>
      </c>
      <c r="FM17" s="3">
        <f t="shared" si="5"/>
        <v>1</v>
      </c>
      <c r="FN17" s="3">
        <f t="shared" si="5"/>
        <v>0</v>
      </c>
      <c r="FO17" s="3">
        <f t="shared" si="5"/>
        <v>2</v>
      </c>
      <c r="FP17" s="3">
        <f t="shared" si="5"/>
        <v>1</v>
      </c>
      <c r="FQ17" s="3">
        <f t="shared" si="5"/>
        <v>0</v>
      </c>
      <c r="FR17" s="3">
        <f t="shared" si="5"/>
        <v>2</v>
      </c>
      <c r="FS17" s="3">
        <f t="shared" si="5"/>
        <v>1</v>
      </c>
      <c r="FT17" s="3">
        <f t="shared" si="5"/>
        <v>0</v>
      </c>
      <c r="FU17" s="3">
        <f t="shared" si="5"/>
        <v>0</v>
      </c>
      <c r="FV17" s="3">
        <f t="shared" si="5"/>
        <v>3</v>
      </c>
      <c r="FW17" s="3">
        <f t="shared" si="5"/>
        <v>0</v>
      </c>
      <c r="FX17" s="3">
        <f t="shared" si="5"/>
        <v>3</v>
      </c>
      <c r="FY17" s="3">
        <f t="shared" si="5"/>
        <v>0</v>
      </c>
      <c r="FZ17" s="3">
        <f t="shared" si="5"/>
        <v>0</v>
      </c>
      <c r="GA17" s="3">
        <f t="shared" si="5"/>
        <v>3</v>
      </c>
      <c r="GB17" s="3">
        <f t="shared" si="5"/>
        <v>0</v>
      </c>
      <c r="GC17" s="3">
        <f t="shared" si="5"/>
        <v>0</v>
      </c>
      <c r="GD17" s="3">
        <f t="shared" si="5"/>
        <v>3</v>
      </c>
      <c r="GE17" s="3">
        <f t="shared" si="5"/>
        <v>0</v>
      </c>
      <c r="GF17" s="3">
        <f t="shared" si="5"/>
        <v>0</v>
      </c>
      <c r="GG17" s="3">
        <f t="shared" si="5"/>
        <v>2</v>
      </c>
      <c r="GH17" s="3">
        <f t="shared" si="5"/>
        <v>1</v>
      </c>
      <c r="GI17" s="3">
        <f t="shared" si="5"/>
        <v>0</v>
      </c>
      <c r="GJ17" s="3">
        <f t="shared" si="5"/>
        <v>1</v>
      </c>
      <c r="GK17" s="3">
        <f t="shared" si="5"/>
        <v>2</v>
      </c>
      <c r="GL17" s="3">
        <f t="shared" si="5"/>
        <v>0</v>
      </c>
      <c r="GM17" s="3">
        <f t="shared" ref="GM17:GR17" si="6">SUM(GM14:GM16)</f>
        <v>1</v>
      </c>
      <c r="GN17" s="3">
        <f t="shared" si="6"/>
        <v>2</v>
      </c>
      <c r="GO17" s="3">
        <f t="shared" si="6"/>
        <v>0</v>
      </c>
      <c r="GP17" s="3">
        <f t="shared" si="6"/>
        <v>2</v>
      </c>
      <c r="GQ17" s="3">
        <f t="shared" si="6"/>
        <v>1</v>
      </c>
      <c r="GR17" s="3">
        <f t="shared" si="6"/>
        <v>0</v>
      </c>
    </row>
    <row r="18" spans="1:200" ht="37.5" customHeight="1">
      <c r="A18" s="64" t="s">
        <v>418</v>
      </c>
      <c r="B18" s="65"/>
      <c r="C18" s="9">
        <f>C17/3%</f>
        <v>66.666666666666671</v>
      </c>
      <c r="D18" s="9">
        <f t="shared" ref="D18:BO18" si="7">D17/3%</f>
        <v>33.333333333333336</v>
      </c>
      <c r="E18" s="9">
        <f t="shared" si="7"/>
        <v>0</v>
      </c>
      <c r="F18" s="9">
        <f t="shared" si="7"/>
        <v>100</v>
      </c>
      <c r="G18" s="9">
        <f t="shared" si="7"/>
        <v>0</v>
      </c>
      <c r="H18" s="9">
        <f t="shared" si="7"/>
        <v>0</v>
      </c>
      <c r="I18" s="9">
        <f t="shared" si="7"/>
        <v>66.666666666666671</v>
      </c>
      <c r="J18" s="9">
        <f t="shared" si="7"/>
        <v>33.333333333333336</v>
      </c>
      <c r="K18" s="9">
        <f t="shared" si="7"/>
        <v>0</v>
      </c>
      <c r="L18" s="9">
        <f t="shared" si="7"/>
        <v>0</v>
      </c>
      <c r="M18" s="9">
        <f t="shared" si="7"/>
        <v>100</v>
      </c>
      <c r="N18" s="9">
        <f t="shared" si="7"/>
        <v>0</v>
      </c>
      <c r="O18" s="9">
        <f t="shared" si="7"/>
        <v>100</v>
      </c>
      <c r="P18" s="9">
        <f t="shared" si="7"/>
        <v>0</v>
      </c>
      <c r="Q18" s="9">
        <f t="shared" si="7"/>
        <v>0</v>
      </c>
      <c r="R18" s="9">
        <f t="shared" si="7"/>
        <v>100</v>
      </c>
      <c r="S18" s="9">
        <f t="shared" si="7"/>
        <v>0</v>
      </c>
      <c r="T18" s="9">
        <f t="shared" si="7"/>
        <v>0</v>
      </c>
      <c r="U18" s="9">
        <f t="shared" si="7"/>
        <v>33.333333333333336</v>
      </c>
      <c r="V18" s="9">
        <f t="shared" si="7"/>
        <v>66.666666666666671</v>
      </c>
      <c r="W18" s="9">
        <f t="shared" si="7"/>
        <v>0</v>
      </c>
      <c r="X18" s="9">
        <f t="shared" si="7"/>
        <v>66.666666666666671</v>
      </c>
      <c r="Y18" s="9">
        <f t="shared" si="7"/>
        <v>33.333333333333336</v>
      </c>
      <c r="Z18" s="9">
        <f t="shared" si="7"/>
        <v>0</v>
      </c>
      <c r="AA18" s="9">
        <f t="shared" si="7"/>
        <v>100</v>
      </c>
      <c r="AB18" s="9">
        <f t="shared" si="7"/>
        <v>0</v>
      </c>
      <c r="AC18" s="9">
        <f t="shared" si="7"/>
        <v>0</v>
      </c>
      <c r="AD18" s="9">
        <f t="shared" si="7"/>
        <v>33.333333333333336</v>
      </c>
      <c r="AE18" s="9">
        <f t="shared" si="7"/>
        <v>66.666666666666671</v>
      </c>
      <c r="AF18" s="9">
        <f t="shared" si="7"/>
        <v>0</v>
      </c>
      <c r="AG18" s="9">
        <f t="shared" si="7"/>
        <v>66.666666666666671</v>
      </c>
      <c r="AH18" s="9">
        <f t="shared" si="7"/>
        <v>33.333333333333336</v>
      </c>
      <c r="AI18" s="9">
        <f t="shared" si="7"/>
        <v>0</v>
      </c>
      <c r="AJ18" s="9">
        <f t="shared" si="7"/>
        <v>66.666666666666671</v>
      </c>
      <c r="AK18" s="9">
        <f t="shared" si="7"/>
        <v>33.333333333333336</v>
      </c>
      <c r="AL18" s="9">
        <f t="shared" si="7"/>
        <v>0</v>
      </c>
      <c r="AM18" s="9">
        <f t="shared" si="7"/>
        <v>33.333333333333336</v>
      </c>
      <c r="AN18" s="9">
        <f t="shared" si="7"/>
        <v>66.666666666666671</v>
      </c>
      <c r="AO18" s="9">
        <f t="shared" si="7"/>
        <v>0</v>
      </c>
      <c r="AP18" s="9">
        <f t="shared" si="7"/>
        <v>66.666666666666671</v>
      </c>
      <c r="AQ18" s="9">
        <f t="shared" si="7"/>
        <v>33.333333333333336</v>
      </c>
      <c r="AR18" s="9">
        <f t="shared" si="7"/>
        <v>0</v>
      </c>
      <c r="AS18" s="9">
        <f t="shared" si="7"/>
        <v>100</v>
      </c>
      <c r="AT18" s="9">
        <f t="shared" si="7"/>
        <v>0</v>
      </c>
      <c r="AU18" s="9">
        <f t="shared" si="7"/>
        <v>0</v>
      </c>
      <c r="AV18" s="9">
        <f t="shared" si="7"/>
        <v>66.666666666666671</v>
      </c>
      <c r="AW18" s="9">
        <f t="shared" si="7"/>
        <v>33.333333333333336</v>
      </c>
      <c r="AX18" s="9">
        <f t="shared" si="7"/>
        <v>0</v>
      </c>
      <c r="AY18" s="9">
        <f t="shared" si="7"/>
        <v>100</v>
      </c>
      <c r="AZ18" s="9">
        <f t="shared" si="7"/>
        <v>0</v>
      </c>
      <c r="BA18" s="9">
        <f t="shared" si="7"/>
        <v>0</v>
      </c>
      <c r="BB18" s="9">
        <f t="shared" si="7"/>
        <v>33.333333333333336</v>
      </c>
      <c r="BC18" s="9">
        <f t="shared" si="7"/>
        <v>66.666666666666671</v>
      </c>
      <c r="BD18" s="9">
        <f t="shared" si="7"/>
        <v>0</v>
      </c>
      <c r="BE18" s="9">
        <f t="shared" si="7"/>
        <v>33.333333333333336</v>
      </c>
      <c r="BF18" s="9">
        <f t="shared" si="7"/>
        <v>66.666666666666671</v>
      </c>
      <c r="BG18" s="9">
        <f t="shared" si="7"/>
        <v>0</v>
      </c>
      <c r="BH18" s="9">
        <f t="shared" si="7"/>
        <v>66.666666666666671</v>
      </c>
      <c r="BI18" s="9">
        <f t="shared" si="7"/>
        <v>33.333333333333336</v>
      </c>
      <c r="BJ18" s="9">
        <f t="shared" si="7"/>
        <v>0</v>
      </c>
      <c r="BK18" s="9">
        <f t="shared" si="7"/>
        <v>100</v>
      </c>
      <c r="BL18" s="9">
        <f t="shared" si="7"/>
        <v>0</v>
      </c>
      <c r="BM18" s="9">
        <f t="shared" si="7"/>
        <v>0</v>
      </c>
      <c r="BN18" s="9">
        <f t="shared" si="7"/>
        <v>66.666666666666671</v>
      </c>
      <c r="BO18" s="9">
        <f t="shared" si="7"/>
        <v>33.333333333333336</v>
      </c>
      <c r="BP18" s="9">
        <f t="shared" ref="BP18:EA18" si="8">BP17/3%</f>
        <v>0</v>
      </c>
      <c r="BQ18" s="9">
        <f t="shared" si="8"/>
        <v>33.333333333333336</v>
      </c>
      <c r="BR18" s="9">
        <f t="shared" si="8"/>
        <v>66.666666666666671</v>
      </c>
      <c r="BS18" s="9">
        <f t="shared" si="8"/>
        <v>0</v>
      </c>
      <c r="BT18" s="9">
        <f t="shared" si="8"/>
        <v>100</v>
      </c>
      <c r="BU18" s="9">
        <f t="shared" si="8"/>
        <v>0</v>
      </c>
      <c r="BV18" s="9">
        <f t="shared" si="8"/>
        <v>0</v>
      </c>
      <c r="BW18" s="9">
        <f t="shared" si="8"/>
        <v>33.333333333333336</v>
      </c>
      <c r="BX18" s="9">
        <f t="shared" si="8"/>
        <v>66.666666666666671</v>
      </c>
      <c r="BY18" s="9">
        <f t="shared" si="8"/>
        <v>0</v>
      </c>
      <c r="BZ18" s="9">
        <f t="shared" si="8"/>
        <v>100</v>
      </c>
      <c r="CA18" s="9">
        <f t="shared" si="8"/>
        <v>0</v>
      </c>
      <c r="CB18" s="9">
        <f t="shared" si="8"/>
        <v>0</v>
      </c>
      <c r="CC18" s="9">
        <f t="shared" si="8"/>
        <v>100</v>
      </c>
      <c r="CD18" s="9">
        <f t="shared" si="8"/>
        <v>0</v>
      </c>
      <c r="CE18" s="9">
        <f t="shared" si="8"/>
        <v>0</v>
      </c>
      <c r="CF18" s="9">
        <f t="shared" si="8"/>
        <v>0</v>
      </c>
      <c r="CG18" s="9">
        <f t="shared" si="8"/>
        <v>100</v>
      </c>
      <c r="CH18" s="9">
        <f t="shared" si="8"/>
        <v>0</v>
      </c>
      <c r="CI18" s="9">
        <f t="shared" si="8"/>
        <v>33.333333333333336</v>
      </c>
      <c r="CJ18" s="9">
        <f t="shared" si="8"/>
        <v>66.666666666666671</v>
      </c>
      <c r="CK18" s="9">
        <f t="shared" si="8"/>
        <v>0</v>
      </c>
      <c r="CL18" s="9">
        <f t="shared" si="8"/>
        <v>100</v>
      </c>
      <c r="CM18" s="9">
        <f t="shared" si="8"/>
        <v>0</v>
      </c>
      <c r="CN18" s="9">
        <f t="shared" si="8"/>
        <v>0</v>
      </c>
      <c r="CO18" s="9">
        <f t="shared" si="8"/>
        <v>100</v>
      </c>
      <c r="CP18" s="9">
        <f t="shared" si="8"/>
        <v>0</v>
      </c>
      <c r="CQ18" s="9">
        <f t="shared" si="8"/>
        <v>0</v>
      </c>
      <c r="CR18" s="9">
        <f t="shared" si="8"/>
        <v>33.333333333333336</v>
      </c>
      <c r="CS18" s="9">
        <f t="shared" si="8"/>
        <v>66.666666666666671</v>
      </c>
      <c r="CT18" s="9">
        <f t="shared" si="8"/>
        <v>0</v>
      </c>
      <c r="CU18" s="9">
        <f t="shared" si="8"/>
        <v>66.666666666666671</v>
      </c>
      <c r="CV18" s="9">
        <f t="shared" si="8"/>
        <v>33.333333333333336</v>
      </c>
      <c r="CW18" s="9">
        <f t="shared" si="8"/>
        <v>0</v>
      </c>
      <c r="CX18" s="9">
        <f t="shared" si="8"/>
        <v>66.666666666666671</v>
      </c>
      <c r="CY18" s="9">
        <f t="shared" si="8"/>
        <v>33.333333333333336</v>
      </c>
      <c r="CZ18" s="9">
        <f t="shared" si="8"/>
        <v>0</v>
      </c>
      <c r="DA18" s="9">
        <f t="shared" si="8"/>
        <v>66.666666666666671</v>
      </c>
      <c r="DB18" s="9">
        <f t="shared" si="8"/>
        <v>33.333333333333336</v>
      </c>
      <c r="DC18" s="9">
        <f t="shared" si="8"/>
        <v>0</v>
      </c>
      <c r="DD18" s="9">
        <f t="shared" si="8"/>
        <v>100</v>
      </c>
      <c r="DE18" s="9">
        <f t="shared" si="8"/>
        <v>0</v>
      </c>
      <c r="DF18" s="9">
        <f t="shared" si="8"/>
        <v>0</v>
      </c>
      <c r="DG18" s="9">
        <f t="shared" si="8"/>
        <v>100</v>
      </c>
      <c r="DH18" s="9">
        <f t="shared" si="8"/>
        <v>0</v>
      </c>
      <c r="DI18" s="9">
        <f t="shared" si="8"/>
        <v>0</v>
      </c>
      <c r="DJ18" s="9">
        <f t="shared" si="8"/>
        <v>66.666666666666671</v>
      </c>
      <c r="DK18" s="9">
        <f t="shared" si="8"/>
        <v>33.333333333333336</v>
      </c>
      <c r="DL18" s="9">
        <f t="shared" si="8"/>
        <v>0</v>
      </c>
      <c r="DM18" s="9">
        <f t="shared" si="8"/>
        <v>33.333333333333336</v>
      </c>
      <c r="DN18" s="9">
        <f t="shared" si="8"/>
        <v>33.333333333333336</v>
      </c>
      <c r="DO18" s="9">
        <f t="shared" si="8"/>
        <v>33.333333333333336</v>
      </c>
      <c r="DP18" s="9">
        <f t="shared" si="8"/>
        <v>0</v>
      </c>
      <c r="DQ18" s="9">
        <f t="shared" si="8"/>
        <v>100</v>
      </c>
      <c r="DR18" s="9">
        <f t="shared" si="8"/>
        <v>0</v>
      </c>
      <c r="DS18" s="9">
        <f t="shared" si="8"/>
        <v>100</v>
      </c>
      <c r="DT18" s="9">
        <f t="shared" si="8"/>
        <v>0</v>
      </c>
      <c r="DU18" s="9">
        <f t="shared" si="8"/>
        <v>0</v>
      </c>
      <c r="DV18" s="9">
        <f t="shared" si="8"/>
        <v>100</v>
      </c>
      <c r="DW18" s="9">
        <f t="shared" si="8"/>
        <v>0</v>
      </c>
      <c r="DX18" s="9">
        <f t="shared" si="8"/>
        <v>0</v>
      </c>
      <c r="DY18" s="9">
        <f t="shared" si="8"/>
        <v>66.666666666666671</v>
      </c>
      <c r="DZ18" s="9">
        <f t="shared" si="8"/>
        <v>33.333333333333336</v>
      </c>
      <c r="EA18" s="9">
        <f t="shared" si="8"/>
        <v>0</v>
      </c>
      <c r="EB18" s="9">
        <f t="shared" ref="EB18:GM18" si="9">EB17/3%</f>
        <v>0</v>
      </c>
      <c r="EC18" s="9">
        <f t="shared" si="9"/>
        <v>100</v>
      </c>
      <c r="ED18" s="9">
        <f t="shared" si="9"/>
        <v>0</v>
      </c>
      <c r="EE18" s="9">
        <f t="shared" si="9"/>
        <v>33.333333333333336</v>
      </c>
      <c r="EF18" s="9">
        <f t="shared" si="9"/>
        <v>66.666666666666671</v>
      </c>
      <c r="EG18" s="9">
        <f t="shared" si="9"/>
        <v>0</v>
      </c>
      <c r="EH18" s="9">
        <f t="shared" si="9"/>
        <v>66.666666666666671</v>
      </c>
      <c r="EI18" s="9">
        <f t="shared" si="9"/>
        <v>33.333333333333336</v>
      </c>
      <c r="EJ18" s="9">
        <f t="shared" si="9"/>
        <v>0</v>
      </c>
      <c r="EK18" s="9">
        <f t="shared" si="9"/>
        <v>100</v>
      </c>
      <c r="EL18" s="9">
        <f t="shared" si="9"/>
        <v>0</v>
      </c>
      <c r="EM18" s="9">
        <f t="shared" si="9"/>
        <v>0</v>
      </c>
      <c r="EN18" s="9">
        <f t="shared" si="9"/>
        <v>100</v>
      </c>
      <c r="EO18" s="9">
        <f t="shared" si="9"/>
        <v>0</v>
      </c>
      <c r="EP18" s="9">
        <f t="shared" si="9"/>
        <v>0</v>
      </c>
      <c r="EQ18" s="9">
        <f t="shared" si="9"/>
        <v>66.666666666666671</v>
      </c>
      <c r="ER18" s="9">
        <f t="shared" si="9"/>
        <v>33.333333333333336</v>
      </c>
      <c r="ES18" s="9">
        <f t="shared" si="9"/>
        <v>0</v>
      </c>
      <c r="ET18" s="9">
        <f t="shared" si="9"/>
        <v>100</v>
      </c>
      <c r="EU18" s="9">
        <f t="shared" si="9"/>
        <v>0</v>
      </c>
      <c r="EV18" s="9">
        <f t="shared" si="9"/>
        <v>0</v>
      </c>
      <c r="EW18" s="9">
        <f t="shared" si="9"/>
        <v>66.666666666666671</v>
      </c>
      <c r="EX18" s="9">
        <f t="shared" si="9"/>
        <v>33.333333333333336</v>
      </c>
      <c r="EY18" s="9">
        <f t="shared" si="9"/>
        <v>0</v>
      </c>
      <c r="EZ18" s="9">
        <f t="shared" si="9"/>
        <v>100</v>
      </c>
      <c r="FA18" s="9">
        <f t="shared" si="9"/>
        <v>0</v>
      </c>
      <c r="FB18" s="9">
        <f t="shared" si="9"/>
        <v>0</v>
      </c>
      <c r="FC18" s="9">
        <f t="shared" si="9"/>
        <v>100</v>
      </c>
      <c r="FD18" s="9">
        <f t="shared" si="9"/>
        <v>0</v>
      </c>
      <c r="FE18" s="9">
        <f t="shared" si="9"/>
        <v>0</v>
      </c>
      <c r="FF18" s="9">
        <f t="shared" si="9"/>
        <v>66.666666666666671</v>
      </c>
      <c r="FG18" s="9">
        <f t="shared" si="9"/>
        <v>33.333333333333336</v>
      </c>
      <c r="FH18" s="9">
        <f t="shared" si="9"/>
        <v>0</v>
      </c>
      <c r="FI18" s="9">
        <f t="shared" si="9"/>
        <v>100</v>
      </c>
      <c r="FJ18" s="9">
        <f t="shared" si="9"/>
        <v>0</v>
      </c>
      <c r="FK18" s="9">
        <f t="shared" si="9"/>
        <v>0</v>
      </c>
      <c r="FL18" s="9">
        <f t="shared" si="9"/>
        <v>66.666666666666671</v>
      </c>
      <c r="FM18" s="9">
        <f t="shared" si="9"/>
        <v>33.333333333333336</v>
      </c>
      <c r="FN18" s="9">
        <f t="shared" si="9"/>
        <v>0</v>
      </c>
      <c r="FO18" s="9">
        <f t="shared" si="9"/>
        <v>66.666666666666671</v>
      </c>
      <c r="FP18" s="9">
        <f t="shared" si="9"/>
        <v>33.333333333333336</v>
      </c>
      <c r="FQ18" s="9">
        <f t="shared" si="9"/>
        <v>0</v>
      </c>
      <c r="FR18" s="9">
        <f t="shared" si="9"/>
        <v>66.666666666666671</v>
      </c>
      <c r="FS18" s="9">
        <f t="shared" si="9"/>
        <v>33.333333333333336</v>
      </c>
      <c r="FT18" s="9">
        <f t="shared" si="9"/>
        <v>0</v>
      </c>
      <c r="FU18" s="9">
        <f t="shared" si="9"/>
        <v>0</v>
      </c>
      <c r="FV18" s="9">
        <f t="shared" si="9"/>
        <v>100</v>
      </c>
      <c r="FW18" s="9">
        <f t="shared" si="9"/>
        <v>0</v>
      </c>
      <c r="FX18" s="9">
        <f t="shared" si="9"/>
        <v>100</v>
      </c>
      <c r="FY18" s="9">
        <f t="shared" si="9"/>
        <v>0</v>
      </c>
      <c r="FZ18" s="9">
        <f t="shared" si="9"/>
        <v>0</v>
      </c>
      <c r="GA18" s="9">
        <f t="shared" si="9"/>
        <v>100</v>
      </c>
      <c r="GB18" s="9">
        <f t="shared" si="9"/>
        <v>0</v>
      </c>
      <c r="GC18" s="9">
        <f t="shared" si="9"/>
        <v>0</v>
      </c>
      <c r="GD18" s="9">
        <f t="shared" si="9"/>
        <v>100</v>
      </c>
      <c r="GE18" s="9">
        <f t="shared" si="9"/>
        <v>0</v>
      </c>
      <c r="GF18" s="9">
        <f t="shared" si="9"/>
        <v>0</v>
      </c>
      <c r="GG18" s="9">
        <f t="shared" si="9"/>
        <v>66.666666666666671</v>
      </c>
      <c r="GH18" s="9">
        <f t="shared" si="9"/>
        <v>33.333333333333336</v>
      </c>
      <c r="GI18" s="9">
        <f t="shared" si="9"/>
        <v>0</v>
      </c>
      <c r="GJ18" s="9">
        <f t="shared" si="9"/>
        <v>33.333333333333336</v>
      </c>
      <c r="GK18" s="9">
        <f t="shared" si="9"/>
        <v>66.666666666666671</v>
      </c>
      <c r="GL18" s="9">
        <f t="shared" si="9"/>
        <v>0</v>
      </c>
      <c r="GM18" s="9">
        <f t="shared" si="9"/>
        <v>33.333333333333336</v>
      </c>
      <c r="GN18" s="9">
        <f t="shared" ref="GN18:GR18" si="10">GN17/3%</f>
        <v>66.666666666666671</v>
      </c>
      <c r="GO18" s="9">
        <f t="shared" si="10"/>
        <v>0</v>
      </c>
      <c r="GP18" s="9">
        <f t="shared" si="10"/>
        <v>66.666666666666671</v>
      </c>
      <c r="GQ18" s="9">
        <f t="shared" si="10"/>
        <v>33.333333333333336</v>
      </c>
      <c r="GR18" s="9">
        <f t="shared" si="10"/>
        <v>0</v>
      </c>
    </row>
    <row r="20" spans="1:200">
      <c r="B20" s="79" t="s">
        <v>403</v>
      </c>
      <c r="C20" s="79"/>
      <c r="D20" s="79"/>
      <c r="E20" s="79"/>
      <c r="F20" s="21"/>
      <c r="G20" s="21"/>
      <c r="H20" s="21"/>
      <c r="I20" s="21"/>
      <c r="J20" s="21"/>
      <c r="K20" s="21"/>
      <c r="L20" s="21"/>
      <c r="M20" s="21"/>
    </row>
    <row r="21" spans="1:200">
      <c r="B21" s="4" t="s">
        <v>404</v>
      </c>
      <c r="C21" s="20" t="s">
        <v>412</v>
      </c>
      <c r="D21" s="16">
        <f>E21/100*2</f>
        <v>1.4444444444444446</v>
      </c>
      <c r="E21" s="22">
        <f>(C18+F18+I18+L18+O18+R18)/6</f>
        <v>72.222222222222229</v>
      </c>
      <c r="F21" s="21"/>
      <c r="G21" s="21"/>
      <c r="H21" s="21"/>
      <c r="I21" s="21"/>
      <c r="J21" s="21"/>
      <c r="K21" s="21"/>
      <c r="L21" s="21"/>
      <c r="M21" s="21"/>
    </row>
    <row r="22" spans="1:200">
      <c r="B22" s="4" t="s">
        <v>405</v>
      </c>
      <c r="C22" s="20" t="s">
        <v>412</v>
      </c>
      <c r="D22" s="16">
        <f>E22/100*2</f>
        <v>0.55555555555555569</v>
      </c>
      <c r="E22" s="22">
        <f>(D18+G18+J18+M18+P18+S18)/6</f>
        <v>27.777777777777782</v>
      </c>
      <c r="F22" s="21"/>
      <c r="G22" s="21"/>
      <c r="H22" s="21"/>
      <c r="I22" s="21"/>
      <c r="J22" s="21"/>
      <c r="K22" s="21"/>
      <c r="L22" s="21"/>
      <c r="M22" s="21"/>
    </row>
    <row r="23" spans="1:200">
      <c r="B23" s="4" t="s">
        <v>406</v>
      </c>
      <c r="C23" s="20" t="s">
        <v>412</v>
      </c>
      <c r="D23" s="16">
        <f>E23/100*2</f>
        <v>0</v>
      </c>
      <c r="E23" s="22">
        <f>(E18+H18+K18+N18+Q18+T18)/6</f>
        <v>0</v>
      </c>
      <c r="F23" s="21"/>
      <c r="G23" s="21"/>
      <c r="H23" s="21"/>
      <c r="I23" s="21"/>
      <c r="J23" s="21"/>
      <c r="K23" s="21"/>
      <c r="L23" s="21"/>
      <c r="M23" s="21"/>
    </row>
    <row r="24" spans="1:200">
      <c r="B24" s="20"/>
      <c r="C24" s="20"/>
      <c r="D24" s="23">
        <f>SUM(D21:D23)</f>
        <v>2.0000000000000004</v>
      </c>
      <c r="E24" s="23">
        <f>SUM(E21:E23)</f>
        <v>100.00000000000001</v>
      </c>
      <c r="F24" s="21"/>
      <c r="G24" s="21"/>
      <c r="H24" s="21"/>
      <c r="I24" s="21"/>
      <c r="J24" s="21"/>
      <c r="K24" s="21"/>
      <c r="L24" s="21"/>
      <c r="M24" s="21"/>
    </row>
    <row r="25" spans="1:200" ht="15" customHeight="1">
      <c r="B25" s="20"/>
      <c r="C25" s="20"/>
      <c r="D25" s="80" t="s">
        <v>14</v>
      </c>
      <c r="E25" s="80"/>
      <c r="F25" s="51" t="s">
        <v>3</v>
      </c>
      <c r="G25" s="52"/>
      <c r="H25" s="53" t="s">
        <v>119</v>
      </c>
      <c r="I25" s="54"/>
      <c r="J25" s="21"/>
      <c r="K25" s="21"/>
      <c r="L25" s="21"/>
      <c r="M25" s="21"/>
    </row>
    <row r="26" spans="1:200">
      <c r="B26" s="4" t="s">
        <v>404</v>
      </c>
      <c r="C26" s="20" t="s">
        <v>413</v>
      </c>
      <c r="D26" s="16">
        <f>E26/100*2</f>
        <v>1.2222222222222223</v>
      </c>
      <c r="E26" s="22">
        <f>(U18+X18+AA18+AD18+AG18+AJ18)/6</f>
        <v>61.111111111111114</v>
      </c>
      <c r="F26" s="16">
        <f>G26/100*2</f>
        <v>1.3333333333333335</v>
      </c>
      <c r="G26" s="22">
        <f>(AM18+AP18+AS18+AV18+AY18+BB18)/6</f>
        <v>66.666666666666671</v>
      </c>
      <c r="H26" s="16">
        <f>I26/100*2</f>
        <v>1.3333333333333335</v>
      </c>
      <c r="I26" s="22">
        <f>(BE18+BH18+BK18+BN18+BQ18+BT18)/6</f>
        <v>66.666666666666671</v>
      </c>
      <c r="J26" s="18"/>
      <c r="K26" s="18"/>
      <c r="L26" s="18"/>
      <c r="M26" s="18"/>
    </row>
    <row r="27" spans="1:200">
      <c r="B27" s="4" t="s">
        <v>405</v>
      </c>
      <c r="C27" s="20" t="s">
        <v>413</v>
      </c>
      <c r="D27" s="16">
        <f>E27/100*2</f>
        <v>0.7777777777777779</v>
      </c>
      <c r="E27" s="22">
        <f>(V18+Y18+AB18+AE18+AH18+AK18)/6</f>
        <v>38.888888888888893</v>
      </c>
      <c r="F27" s="16">
        <f>G27/100*2</f>
        <v>0.66666666666666674</v>
      </c>
      <c r="G27" s="22">
        <f>(AN18+AQ18+AT18+AW18+AZ18+BC18)/6</f>
        <v>33.333333333333336</v>
      </c>
      <c r="H27" s="16">
        <f>I27/100*2</f>
        <v>0.66666666666666674</v>
      </c>
      <c r="I27" s="22">
        <f>(BF18+BI18+BL18+BO18+BR18+BU18)/6</f>
        <v>33.333333333333336</v>
      </c>
      <c r="J27" s="18"/>
      <c r="K27" s="18"/>
      <c r="L27" s="18"/>
      <c r="M27" s="18"/>
    </row>
    <row r="28" spans="1:200">
      <c r="B28" s="4" t="s">
        <v>406</v>
      </c>
      <c r="C28" s="20" t="s">
        <v>413</v>
      </c>
      <c r="D28" s="16">
        <f>E28/100*2</f>
        <v>0</v>
      </c>
      <c r="E28" s="22">
        <f>(W18+Z18+AC18+AF18+AI18+AL18)/6</f>
        <v>0</v>
      </c>
      <c r="F28" s="16">
        <f>G28/100*2</f>
        <v>0</v>
      </c>
      <c r="G28" s="22">
        <f>(AO18+AR18+AU18+AX18+BA18+BD18)/6</f>
        <v>0</v>
      </c>
      <c r="H28" s="16">
        <f>I28/100*2</f>
        <v>0</v>
      </c>
      <c r="I28" s="22">
        <f>(BG18+BJ18+BM18+BP18+BS18+BV18)/6</f>
        <v>0</v>
      </c>
      <c r="J28" s="18"/>
      <c r="K28" s="18"/>
      <c r="L28" s="18"/>
      <c r="M28" s="18"/>
    </row>
    <row r="29" spans="1:200">
      <c r="B29" s="20"/>
      <c r="C29" s="20"/>
      <c r="D29" s="23">
        <f t="shared" ref="D29:I29" si="11">SUM(D26:D28)</f>
        <v>2</v>
      </c>
      <c r="E29" s="23">
        <f t="shared" si="11"/>
        <v>100</v>
      </c>
      <c r="F29" s="23">
        <f t="shared" si="11"/>
        <v>2</v>
      </c>
      <c r="G29" s="24">
        <f t="shared" si="11"/>
        <v>100</v>
      </c>
      <c r="H29" s="23">
        <f t="shared" si="11"/>
        <v>2</v>
      </c>
      <c r="I29" s="23">
        <f t="shared" si="11"/>
        <v>100</v>
      </c>
      <c r="J29" s="38"/>
      <c r="K29" s="38"/>
      <c r="L29" s="38"/>
      <c r="M29" s="38"/>
    </row>
    <row r="30" spans="1:200">
      <c r="B30" s="4" t="s">
        <v>404</v>
      </c>
      <c r="C30" s="20" t="s">
        <v>414</v>
      </c>
      <c r="D30" s="25">
        <f>E30/100*2</f>
        <v>1.2222222222222223</v>
      </c>
      <c r="E30" s="22">
        <f>(BW18+BZ18+CC18+CF18+CI18+CL18)/6</f>
        <v>61.111111111111114</v>
      </c>
      <c r="F30" s="21"/>
      <c r="G30" s="21"/>
      <c r="H30" s="21"/>
      <c r="I30" s="21"/>
      <c r="J30" s="21"/>
      <c r="K30" s="21"/>
      <c r="L30" s="21"/>
      <c r="M30" s="21"/>
    </row>
    <row r="31" spans="1:200">
      <c r="B31" s="4" t="s">
        <v>405</v>
      </c>
      <c r="C31" s="20" t="s">
        <v>414</v>
      </c>
      <c r="D31" s="25">
        <f>E31/100*2</f>
        <v>0.7777777777777779</v>
      </c>
      <c r="E31" s="22">
        <f>(BX18+CA18+CD18+CG18+CJ18+CM18)/6</f>
        <v>38.888888888888893</v>
      </c>
      <c r="F31" s="21"/>
      <c r="G31" s="21"/>
      <c r="H31" s="21"/>
      <c r="I31" s="21"/>
      <c r="J31" s="21"/>
      <c r="K31" s="21"/>
      <c r="L31" s="21"/>
      <c r="M31" s="21"/>
    </row>
    <row r="32" spans="1:200">
      <c r="B32" s="4" t="s">
        <v>406</v>
      </c>
      <c r="C32" s="20" t="s">
        <v>414</v>
      </c>
      <c r="D32" s="25">
        <f>E32/100*2</f>
        <v>0</v>
      </c>
      <c r="E32" s="22">
        <f>(BY18+CB18+CE18+CH18+CK18+CN18)/6</f>
        <v>0</v>
      </c>
      <c r="F32" s="21"/>
      <c r="G32" s="21"/>
      <c r="H32" s="21"/>
      <c r="I32" s="21"/>
      <c r="J32" s="21"/>
      <c r="K32" s="21"/>
      <c r="L32" s="21"/>
      <c r="M32" s="21"/>
    </row>
    <row r="33" spans="2:13">
      <c r="B33" s="20"/>
      <c r="C33" s="20"/>
      <c r="D33" s="23">
        <f>SUM(D30:D32)</f>
        <v>2</v>
      </c>
      <c r="E33" s="24">
        <f>SUM(E30:E32)</f>
        <v>100</v>
      </c>
      <c r="F33" s="21"/>
      <c r="G33" s="21"/>
      <c r="H33" s="21"/>
      <c r="I33" s="21"/>
      <c r="J33" s="21"/>
      <c r="K33" s="21"/>
      <c r="L33" s="21"/>
      <c r="M33" s="21"/>
    </row>
    <row r="34" spans="2:13">
      <c r="B34" s="20"/>
      <c r="C34" s="20"/>
      <c r="D34" s="80" t="s">
        <v>38</v>
      </c>
      <c r="E34" s="80"/>
      <c r="F34" s="49" t="s">
        <v>31</v>
      </c>
      <c r="G34" s="50"/>
      <c r="H34" s="53" t="s">
        <v>39</v>
      </c>
      <c r="I34" s="54"/>
      <c r="J34" s="58" t="s">
        <v>40</v>
      </c>
      <c r="K34" s="58"/>
      <c r="L34" s="58" t="s">
        <v>32</v>
      </c>
      <c r="M34" s="58"/>
    </row>
    <row r="35" spans="2:13">
      <c r="B35" s="4" t="s">
        <v>404</v>
      </c>
      <c r="C35" s="20" t="s">
        <v>415</v>
      </c>
      <c r="D35" s="16">
        <f>E35/100*2</f>
        <v>1.4444444444444446</v>
      </c>
      <c r="E35" s="22">
        <f>(CO18+CR18+CU18+CX18+DA18+DD18)/6</f>
        <v>72.222222222222229</v>
      </c>
      <c r="F35" s="16">
        <f>G35/100*2</f>
        <v>1.3333333333333335</v>
      </c>
      <c r="G35" s="22">
        <f>(DG18+DJ18+DM18+DP18+DS18+DV18)/6</f>
        <v>66.666666666666671</v>
      </c>
      <c r="H35" s="16">
        <f>I35/100*2</f>
        <v>1.2222222222222223</v>
      </c>
      <c r="I35" s="22">
        <f>(DY18+EB18+EE18+EH18+EK18+EN18)/6</f>
        <v>61.111111111111114</v>
      </c>
      <c r="J35" s="16">
        <f>K35/100*2</f>
        <v>1.666666666666667</v>
      </c>
      <c r="K35" s="22">
        <f>(EQ18+ET18+EW18+EZ18+FC18+FF18)/6</f>
        <v>83.333333333333343</v>
      </c>
      <c r="L35" s="16">
        <f>M35/100*2</f>
        <v>1.3333333333333335</v>
      </c>
      <c r="M35" s="22">
        <f>(FI18+FL18+FO18+FR18+FU18+FX18)/6</f>
        <v>66.666666666666671</v>
      </c>
    </row>
    <row r="36" spans="2:13">
      <c r="B36" s="4" t="s">
        <v>405</v>
      </c>
      <c r="C36" s="20" t="s">
        <v>415</v>
      </c>
      <c r="D36" s="16">
        <f>E36/100*2</f>
        <v>0.55555555555555569</v>
      </c>
      <c r="E36" s="22">
        <f>(CP18+CS18+CV18+CY18+DB18+DE18)/6</f>
        <v>27.777777777777782</v>
      </c>
      <c r="F36" s="16">
        <f>G36/100*2</f>
        <v>0.55555555555555569</v>
      </c>
      <c r="G36" s="22">
        <f>(DH18+DK18+DN18+DQ18+DT18+DW18)/6</f>
        <v>27.777777777777782</v>
      </c>
      <c r="H36" s="16">
        <f>I36/100*2</f>
        <v>0.7777777777777779</v>
      </c>
      <c r="I36" s="22">
        <f>(DZ18+EC18+EF18+EI18+EL18+EO18)/6</f>
        <v>38.888888888888893</v>
      </c>
      <c r="J36" s="16">
        <f>K36/100*2</f>
        <v>0.33333333333333337</v>
      </c>
      <c r="K36" s="22">
        <f>(ER18+EU18+EX18+FA18+FD18+FG18)/6</f>
        <v>16.666666666666668</v>
      </c>
      <c r="L36" s="16">
        <f>M36/100*2</f>
        <v>0.66666666666666674</v>
      </c>
      <c r="M36" s="22">
        <f>(FJ18+FM18+FP18+FS18+FV18+FY18)/6</f>
        <v>33.333333333333336</v>
      </c>
    </row>
    <row r="37" spans="2:13">
      <c r="B37" s="4" t="s">
        <v>406</v>
      </c>
      <c r="C37" s="20" t="s">
        <v>415</v>
      </c>
      <c r="D37" s="16">
        <f>E37/100*2</f>
        <v>0</v>
      </c>
      <c r="E37" s="22">
        <f>(CQ18+CT18+CW18+CZ18+DC18+DF18)/6</f>
        <v>0</v>
      </c>
      <c r="F37" s="16">
        <f>G37/100*2</f>
        <v>0.11111111111111112</v>
      </c>
      <c r="G37" s="22">
        <f>(DI18+DL18+DO18+DR18+DU18+DX18)/6</f>
        <v>5.5555555555555562</v>
      </c>
      <c r="H37" s="16">
        <f>I37/100*2</f>
        <v>0</v>
      </c>
      <c r="I37" s="22">
        <f>(EA18+ED18+EG18+EJ18+EM18+EP18)/6</f>
        <v>0</v>
      </c>
      <c r="J37" s="16">
        <f>K37/100*2</f>
        <v>0</v>
      </c>
      <c r="K37" s="22">
        <f>(ES18+EV18+EY18+FB18+FE18+FH18)/6</f>
        <v>0</v>
      </c>
      <c r="L37" s="16">
        <f>M37/100*2</f>
        <v>0</v>
      </c>
      <c r="M37" s="22">
        <f>(FK18+FN18+FQ18+FT18+FW18+FZ18)/6</f>
        <v>0</v>
      </c>
    </row>
    <row r="38" spans="2:13">
      <c r="B38" s="20"/>
      <c r="C38" s="20"/>
      <c r="D38" s="23">
        <f t="shared" ref="D38:M38" si="12">SUM(D35:D37)</f>
        <v>2.0000000000000004</v>
      </c>
      <c r="E38" s="23">
        <f t="shared" si="12"/>
        <v>100.00000000000001</v>
      </c>
      <c r="F38" s="23">
        <f t="shared" si="12"/>
        <v>2.0000000000000004</v>
      </c>
      <c r="G38" s="24">
        <f t="shared" si="12"/>
        <v>100.00000000000001</v>
      </c>
      <c r="H38" s="23">
        <f t="shared" si="12"/>
        <v>2</v>
      </c>
      <c r="I38" s="23">
        <f t="shared" si="12"/>
        <v>100</v>
      </c>
      <c r="J38" s="23">
        <f t="shared" si="12"/>
        <v>2.0000000000000004</v>
      </c>
      <c r="K38" s="23">
        <f t="shared" si="12"/>
        <v>100.00000000000001</v>
      </c>
      <c r="L38" s="23">
        <f t="shared" si="12"/>
        <v>2</v>
      </c>
      <c r="M38" s="23">
        <f t="shared" si="12"/>
        <v>100</v>
      </c>
    </row>
    <row r="39" spans="2:13">
      <c r="B39" s="4" t="s">
        <v>404</v>
      </c>
      <c r="C39" s="20" t="s">
        <v>416</v>
      </c>
      <c r="D39" s="16">
        <f>E39/100*2</f>
        <v>1.3333333333333335</v>
      </c>
      <c r="E39" s="22">
        <f>(GA18+GD18+GG18+GJ18+GM18+GP18)/6</f>
        <v>66.666666666666671</v>
      </c>
      <c r="F39" s="21"/>
      <c r="G39" s="21"/>
      <c r="H39" s="21"/>
      <c r="I39" s="21"/>
      <c r="J39" s="21"/>
      <c r="K39" s="21"/>
      <c r="L39" s="21"/>
      <c r="M39" s="21"/>
    </row>
    <row r="40" spans="2:13">
      <c r="B40" s="4" t="s">
        <v>405</v>
      </c>
      <c r="C40" s="20" t="s">
        <v>416</v>
      </c>
      <c r="D40" s="16">
        <f>E40/100*2</f>
        <v>0.66666666666666674</v>
      </c>
      <c r="E40" s="22">
        <f>(GB18+GE18+GH18+GK18+GN18+GQ18)/6</f>
        <v>33.333333333333336</v>
      </c>
      <c r="F40" s="21"/>
      <c r="G40" s="21"/>
      <c r="H40" s="21"/>
      <c r="I40" s="21"/>
      <c r="J40" s="21"/>
      <c r="K40" s="21"/>
      <c r="L40" s="21"/>
      <c r="M40" s="21"/>
    </row>
    <row r="41" spans="2:13">
      <c r="B41" s="4" t="s">
        <v>406</v>
      </c>
      <c r="C41" s="20" t="s">
        <v>416</v>
      </c>
      <c r="D41" s="16">
        <f>E41/100*2</f>
        <v>0</v>
      </c>
      <c r="E41" s="22">
        <f>(GC18+GF18+GI18+GL18+GO18+GR18)/6</f>
        <v>0</v>
      </c>
      <c r="F41" s="21"/>
      <c r="G41" s="21"/>
      <c r="H41" s="21"/>
      <c r="I41" s="21"/>
      <c r="J41" s="21"/>
      <c r="K41" s="21"/>
      <c r="L41" s="21"/>
      <c r="M41" s="21"/>
    </row>
    <row r="42" spans="2:13">
      <c r="B42" s="20"/>
      <c r="C42" s="20"/>
      <c r="D42" s="23">
        <f>SUM(D39:D41)</f>
        <v>2</v>
      </c>
      <c r="E42" s="24">
        <f>SUM(E39:E41)</f>
        <v>100</v>
      </c>
      <c r="F42" s="21"/>
      <c r="G42" s="21"/>
      <c r="H42" s="21"/>
      <c r="I42" s="21"/>
      <c r="J42" s="21"/>
      <c r="K42" s="21"/>
      <c r="L42" s="21"/>
      <c r="M42" s="2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7:B17"/>
    <mergeCell ref="A18:B1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0:E20"/>
    <mergeCell ref="D25:E25"/>
    <mergeCell ref="F25:G25"/>
    <mergeCell ref="H25:I25"/>
    <mergeCell ref="D34:E34"/>
    <mergeCell ref="F34:G34"/>
    <mergeCell ref="H34:I34"/>
    <mergeCell ref="GP2:GQ2"/>
    <mergeCell ref="J34:K34"/>
    <mergeCell ref="L34:M3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рс</cp:lastModifiedBy>
  <dcterms:created xsi:type="dcterms:W3CDTF">2022-12-22T06:57:03Z</dcterms:created>
  <dcterms:modified xsi:type="dcterms:W3CDTF">2024-12-05T06:22:48Z</dcterms:modified>
</cp:coreProperties>
</file>