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7650"/>
  </bookViews>
  <sheets>
    <sheet name="3 промежуточный" sheetId="6" r:id="rId1"/>
    <sheet name="3 итоговый" sheetId="3" r:id="rId2"/>
    <sheet name="4 года" sheetId="4" r:id="rId3"/>
    <sheet name="5 лет" sheetId="5" r:id="rId4"/>
  </sheets>
  <externalReferences>
    <externalReference r:id="rId5"/>
  </externalReference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9" i="6"/>
  <c r="LK40" l="1"/>
  <c r="KV40"/>
  <c r="KS40"/>
  <c r="KP40"/>
  <c r="KM40"/>
  <c r="JF40"/>
  <c r="IK40"/>
  <c r="IH40"/>
  <c r="IE40"/>
  <c r="IB40"/>
  <c r="HS40"/>
  <c r="HP40"/>
  <c r="GU40"/>
  <c r="GR40"/>
  <c r="FK40"/>
  <c r="FH40"/>
  <c r="FB40"/>
  <c r="EA40"/>
  <c r="DX40"/>
  <c r="DU40"/>
  <c r="DR40"/>
  <c r="DL40"/>
  <c r="DG40"/>
  <c r="DD40"/>
  <c r="DC40"/>
  <c r="BY40"/>
  <c r="BD40"/>
  <c r="MO39" l="1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U39"/>
  <c r="KU40" s="1"/>
  <c r="KT39"/>
  <c r="KT40" s="1"/>
  <c r="KS39"/>
  <c r="KR39"/>
  <c r="KR40" s="1"/>
  <c r="KQ39"/>
  <c r="KQ40" s="1"/>
  <c r="KP39"/>
  <c r="KO39"/>
  <c r="KO40" s="1"/>
  <c r="KN39"/>
  <c r="KN40" s="1"/>
  <c r="KM39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J39"/>
  <c r="IJ40" s="1"/>
  <c r="II39"/>
  <c r="II40" s="1"/>
  <c r="IH39"/>
  <c r="IG39"/>
  <c r="IG40" s="1"/>
  <c r="IF39"/>
  <c r="IF40" s="1"/>
  <c r="IE39"/>
  <c r="ID39"/>
  <c r="ID40" s="1"/>
  <c r="IC39"/>
  <c r="IC40" s="1"/>
  <c r="IB39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R39"/>
  <c r="HR40" s="1"/>
  <c r="HQ39"/>
  <c r="HQ40" s="1"/>
  <c r="HP39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T39"/>
  <c r="GT40" s="1"/>
  <c r="GS39"/>
  <c r="GS40" s="1"/>
  <c r="GR39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J39"/>
  <c r="FJ40" s="1"/>
  <c r="FI39"/>
  <c r="FI40" s="1"/>
  <c r="FH39"/>
  <c r="FG39"/>
  <c r="FG40" s="1"/>
  <c r="FF39"/>
  <c r="FF40" s="1"/>
  <c r="FE39"/>
  <c r="FE40" s="1"/>
  <c r="FD39"/>
  <c r="FD40" s="1"/>
  <c r="FC39"/>
  <c r="FC40" s="1"/>
  <c r="FB39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DZ39"/>
  <c r="DZ40" s="1"/>
  <c r="DY39"/>
  <c r="DY40" s="1"/>
  <c r="DX39"/>
  <c r="DW39"/>
  <c r="DW40" s="1"/>
  <c r="DV39"/>
  <c r="DV40" s="1"/>
  <c r="DU39"/>
  <c r="DT39"/>
  <c r="DT40" s="1"/>
  <c r="DS39"/>
  <c r="DS40" s="1"/>
  <c r="DR39"/>
  <c r="DQ39"/>
  <c r="DQ40" s="1"/>
  <c r="DP39"/>
  <c r="DP40" s="1"/>
  <c r="DO39"/>
  <c r="DO40" s="1"/>
  <c r="DN39"/>
  <c r="DN40" s="1"/>
  <c r="DM39"/>
  <c r="DM40" s="1"/>
  <c r="DL39"/>
  <c r="DK39"/>
  <c r="DK40" s="1"/>
  <c r="DJ39"/>
  <c r="DJ40" s="1"/>
  <c r="DI39"/>
  <c r="DI40" s="1"/>
  <c r="DH39"/>
  <c r="DH40" s="1"/>
  <c r="DG39"/>
  <c r="DF39"/>
  <c r="DF40" s="1"/>
  <c r="DE39"/>
  <c r="DE40" s="1"/>
  <c r="DD39"/>
  <c r="DC39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MO31" i="3"/>
  <c r="D56" i="6" l="1"/>
  <c r="D51"/>
  <c r="D45"/>
  <c r="D44"/>
  <c r="D49"/>
  <c r="D60"/>
  <c r="D61"/>
  <c r="D52"/>
  <c r="D55"/>
  <c r="D48"/>
  <c r="D53"/>
  <c r="D59"/>
  <c r="D47"/>
  <c r="D57"/>
  <c r="D43"/>
  <c r="D39" i="5"/>
  <c r="E39"/>
  <c r="F39"/>
  <c r="G39"/>
  <c r="G40" s="1"/>
  <c r="H39"/>
  <c r="I39"/>
  <c r="J39"/>
  <c r="K39"/>
  <c r="K40" s="1"/>
  <c r="L39"/>
  <c r="M39"/>
  <c r="N39"/>
  <c r="O39"/>
  <c r="O40" s="1"/>
  <c r="P39"/>
  <c r="Q39"/>
  <c r="R39"/>
  <c r="S39"/>
  <c r="S40" s="1"/>
  <c r="T39"/>
  <c r="U39"/>
  <c r="V39"/>
  <c r="W39"/>
  <c r="W40" s="1"/>
  <c r="X39"/>
  <c r="Y39"/>
  <c r="Z39"/>
  <c r="AA39"/>
  <c r="AA40" s="1"/>
  <c r="AB39"/>
  <c r="AC39"/>
  <c r="AD39"/>
  <c r="AE39"/>
  <c r="AE40" s="1"/>
  <c r="AF39"/>
  <c r="AG39"/>
  <c r="AH39"/>
  <c r="AI39"/>
  <c r="AI40" s="1"/>
  <c r="AJ39"/>
  <c r="AK39"/>
  <c r="AL39"/>
  <c r="AM39"/>
  <c r="AM40" s="1"/>
  <c r="AN39"/>
  <c r="AO39"/>
  <c r="AP39"/>
  <c r="AQ39"/>
  <c r="AQ40" s="1"/>
  <c r="AR39"/>
  <c r="AS39"/>
  <c r="AT39"/>
  <c r="AU39"/>
  <c r="AU40" s="1"/>
  <c r="AV39"/>
  <c r="AW39"/>
  <c r="AX39"/>
  <c r="AY39"/>
  <c r="AY40" s="1"/>
  <c r="AZ39"/>
  <c r="BA39"/>
  <c r="BB39"/>
  <c r="BC39"/>
  <c r="BC40" s="1"/>
  <c r="BD39"/>
  <c r="BE39"/>
  <c r="BF39"/>
  <c r="BG39"/>
  <c r="BG40" s="1"/>
  <c r="BH39"/>
  <c r="BI39"/>
  <c r="BJ39"/>
  <c r="BK39"/>
  <c r="BK40" s="1"/>
  <c r="BL39"/>
  <c r="BM39"/>
  <c r="BN39"/>
  <c r="BO39"/>
  <c r="BO40" s="1"/>
  <c r="BP39"/>
  <c r="BQ39"/>
  <c r="BR39"/>
  <c r="BS39"/>
  <c r="BS40" s="1"/>
  <c r="BT39"/>
  <c r="BU39"/>
  <c r="BV39"/>
  <c r="BW39"/>
  <c r="BW40" s="1"/>
  <c r="BX39"/>
  <c r="BY39"/>
  <c r="BZ39"/>
  <c r="CA39"/>
  <c r="CA40" s="1"/>
  <c r="CB39"/>
  <c r="CC39"/>
  <c r="CD39"/>
  <c r="CE39"/>
  <c r="CE40" s="1"/>
  <c r="CF39"/>
  <c r="CG39"/>
  <c r="CH39"/>
  <c r="CI39"/>
  <c r="CI40" s="1"/>
  <c r="CJ39"/>
  <c r="CK39"/>
  <c r="CL39"/>
  <c r="CM39"/>
  <c r="CM40" s="1"/>
  <c r="CN39"/>
  <c r="CO39"/>
  <c r="CP39"/>
  <c r="CQ39"/>
  <c r="CQ40" s="1"/>
  <c r="CR39"/>
  <c r="CS39"/>
  <c r="CT39"/>
  <c r="CU39"/>
  <c r="CU40" s="1"/>
  <c r="CV39"/>
  <c r="CW39"/>
  <c r="CX39"/>
  <c r="CY39"/>
  <c r="CY40" s="1"/>
  <c r="CZ39"/>
  <c r="DA39"/>
  <c r="DB39"/>
  <c r="DC39"/>
  <c r="DC40" s="1"/>
  <c r="DD39"/>
  <c r="DE39"/>
  <c r="DF39"/>
  <c r="DG39"/>
  <c r="DG40" s="1"/>
  <c r="DH39"/>
  <c r="DI39"/>
  <c r="DJ39"/>
  <c r="DK39"/>
  <c r="DK40" s="1"/>
  <c r="DL39"/>
  <c r="DM39"/>
  <c r="DN39"/>
  <c r="DO39"/>
  <c r="DO40" s="1"/>
  <c r="DP39"/>
  <c r="DQ39"/>
  <c r="DR39"/>
  <c r="DS39"/>
  <c r="DS40" s="1"/>
  <c r="DT39"/>
  <c r="DU39"/>
  <c r="DV39"/>
  <c r="DW39"/>
  <c r="DW40" s="1"/>
  <c r="DX39"/>
  <c r="DY39"/>
  <c r="DZ39"/>
  <c r="EA39"/>
  <c r="EA40" s="1"/>
  <c r="EB39"/>
  <c r="EC39"/>
  <c r="ED39"/>
  <c r="EE39"/>
  <c r="EE40" s="1"/>
  <c r="EF39"/>
  <c r="EG39"/>
  <c r="EH39"/>
  <c r="EI39"/>
  <c r="EI40" s="1"/>
  <c r="EJ39"/>
  <c r="EK39"/>
  <c r="EL39"/>
  <c r="EM39"/>
  <c r="EM40" s="1"/>
  <c r="EN39"/>
  <c r="EO39"/>
  <c r="EP39"/>
  <c r="EQ39"/>
  <c r="EQ40" s="1"/>
  <c r="ER39"/>
  <c r="ES39"/>
  <c r="ET39"/>
  <c r="EU39"/>
  <c r="EU40" s="1"/>
  <c r="EV39"/>
  <c r="EW39"/>
  <c r="EX39"/>
  <c r="EY39"/>
  <c r="EY40" s="1"/>
  <c r="EZ39"/>
  <c r="FA39"/>
  <c r="FB39"/>
  <c r="FC39"/>
  <c r="FC40" s="1"/>
  <c r="FD39"/>
  <c r="FE39"/>
  <c r="FF39"/>
  <c r="FG39"/>
  <c r="FG40" s="1"/>
  <c r="FH39"/>
  <c r="FI39"/>
  <c r="FJ39"/>
  <c r="FK39"/>
  <c r="FK40" s="1"/>
  <c r="FL39"/>
  <c r="FM39"/>
  <c r="FN39"/>
  <c r="FO39"/>
  <c r="FO40" s="1"/>
  <c r="FP39"/>
  <c r="FQ39"/>
  <c r="FR39"/>
  <c r="FS39"/>
  <c r="FS40" s="1"/>
  <c r="FT39"/>
  <c r="FU39"/>
  <c r="FV39"/>
  <c r="FW39"/>
  <c r="FW40" s="1"/>
  <c r="FX39"/>
  <c r="FY39"/>
  <c r="FZ39"/>
  <c r="GA39"/>
  <c r="GA40" s="1"/>
  <c r="GB39"/>
  <c r="GC39"/>
  <c r="GD39"/>
  <c r="GE39"/>
  <c r="GE40" s="1"/>
  <c r="GF39"/>
  <c r="GG39"/>
  <c r="GH39"/>
  <c r="GI39"/>
  <c r="GI40" s="1"/>
  <c r="GJ39"/>
  <c r="GK39"/>
  <c r="GL39"/>
  <c r="GM39"/>
  <c r="GM40" s="1"/>
  <c r="GN39"/>
  <c r="GO39"/>
  <c r="GP39"/>
  <c r="GQ39"/>
  <c r="GQ40" s="1"/>
  <c r="GR39"/>
  <c r="GS39"/>
  <c r="GT39"/>
  <c r="GU39"/>
  <c r="GU40" s="1"/>
  <c r="GV39"/>
  <c r="GW39"/>
  <c r="GX39"/>
  <c r="GY39"/>
  <c r="GY40" s="1"/>
  <c r="GZ39"/>
  <c r="HA39"/>
  <c r="HB39"/>
  <c r="HC39"/>
  <c r="HC40" s="1"/>
  <c r="HD39"/>
  <c r="HE39"/>
  <c r="HF39"/>
  <c r="HG39"/>
  <c r="HG40" s="1"/>
  <c r="HH39"/>
  <c r="HI39"/>
  <c r="HJ39"/>
  <c r="HK39"/>
  <c r="HK40" s="1"/>
  <c r="HL39"/>
  <c r="HM39"/>
  <c r="HN39"/>
  <c r="HO39"/>
  <c r="HO40" s="1"/>
  <c r="HP39"/>
  <c r="HQ39"/>
  <c r="HR39"/>
  <c r="HS39"/>
  <c r="HS40" s="1"/>
  <c r="HT39"/>
  <c r="HU39"/>
  <c r="HV39"/>
  <c r="HW39"/>
  <c r="HW40" s="1"/>
  <c r="HX39"/>
  <c r="HY39"/>
  <c r="HZ39"/>
  <c r="IA39"/>
  <c r="IA40" s="1"/>
  <c r="IB39"/>
  <c r="IC39"/>
  <c r="ID39"/>
  <c r="IE39"/>
  <c r="IE40" s="1"/>
  <c r="IF39"/>
  <c r="IG39"/>
  <c r="IH39"/>
  <c r="II39"/>
  <c r="II40" s="1"/>
  <c r="IJ39"/>
  <c r="IK39"/>
  <c r="IL39"/>
  <c r="IM39"/>
  <c r="IM40" s="1"/>
  <c r="IN39"/>
  <c r="IO39"/>
  <c r="IP39"/>
  <c r="IQ39"/>
  <c r="IQ40" s="1"/>
  <c r="IR39"/>
  <c r="IS39"/>
  <c r="IT39"/>
  <c r="IU39"/>
  <c r="IU40" s="1"/>
  <c r="IV39"/>
  <c r="IW39"/>
  <c r="IX39"/>
  <c r="IY39"/>
  <c r="IY40" s="1"/>
  <c r="IZ39"/>
  <c r="JA39"/>
  <c r="JB39"/>
  <c r="JC39"/>
  <c r="JC40" s="1"/>
  <c r="JD39"/>
  <c r="JE39"/>
  <c r="JF39"/>
  <c r="JG39"/>
  <c r="JG40" s="1"/>
  <c r="JH39"/>
  <c r="JI39"/>
  <c r="JJ39"/>
  <c r="JK39"/>
  <c r="JK40" s="1"/>
  <c r="JL39"/>
  <c r="JM39"/>
  <c r="JN39"/>
  <c r="JO39"/>
  <c r="JO40" s="1"/>
  <c r="JP39"/>
  <c r="JQ39"/>
  <c r="JR39"/>
  <c r="JS39"/>
  <c r="JS40" s="1"/>
  <c r="JT39"/>
  <c r="JU39"/>
  <c r="JV39"/>
  <c r="JW39"/>
  <c r="JW40" s="1"/>
  <c r="JX39"/>
  <c r="JY39"/>
  <c r="JZ39"/>
  <c r="KA39"/>
  <c r="KA40" s="1"/>
  <c r="KB39"/>
  <c r="KC39"/>
  <c r="KD39"/>
  <c r="KE39"/>
  <c r="KE40" s="1"/>
  <c r="KF39"/>
  <c r="KG39"/>
  <c r="KH39"/>
  <c r="KI39"/>
  <c r="KI40" s="1"/>
  <c r="KJ39"/>
  <c r="KK39"/>
  <c r="KL39"/>
  <c r="KM39"/>
  <c r="KM40" s="1"/>
  <c r="KN39"/>
  <c r="KO39"/>
  <c r="KP39"/>
  <c r="KQ39"/>
  <c r="KQ40" s="1"/>
  <c r="KR39"/>
  <c r="KS39"/>
  <c r="KT39"/>
  <c r="KU39"/>
  <c r="KU40" s="1"/>
  <c r="KV39"/>
  <c r="KW39"/>
  <c r="KX39"/>
  <c r="KY39"/>
  <c r="KY40" s="1"/>
  <c r="KZ39"/>
  <c r="LA39"/>
  <c r="LB39"/>
  <c r="LC39"/>
  <c r="LC40" s="1"/>
  <c r="LD39"/>
  <c r="LE39"/>
  <c r="LF39"/>
  <c r="LG39"/>
  <c r="LG40" s="1"/>
  <c r="LH39"/>
  <c r="LI39"/>
  <c r="LJ39"/>
  <c r="LK39"/>
  <c r="LK40" s="1"/>
  <c r="LL39"/>
  <c r="LM39"/>
  <c r="LN39"/>
  <c r="LO39"/>
  <c r="LO40" s="1"/>
  <c r="LP39"/>
  <c r="LQ39"/>
  <c r="LR39"/>
  <c r="LS39"/>
  <c r="LS40" s="1"/>
  <c r="LT39"/>
  <c r="LU39"/>
  <c r="LV39"/>
  <c r="LW39"/>
  <c r="LW40" s="1"/>
  <c r="LX39"/>
  <c r="LY39"/>
  <c r="LZ39"/>
  <c r="MA39"/>
  <c r="MA40" s="1"/>
  <c r="MB39"/>
  <c r="MC39"/>
  <c r="MD39"/>
  <c r="ME39"/>
  <c r="ME40" s="1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Y39"/>
  <c r="OZ39"/>
  <c r="PA39"/>
  <c r="PB39"/>
  <c r="PC39"/>
  <c r="PD39"/>
  <c r="PE39"/>
  <c r="PF39"/>
  <c r="PG39"/>
  <c r="PH39"/>
  <c r="PI39"/>
  <c r="PJ39"/>
  <c r="PK39"/>
  <c r="PL39"/>
  <c r="PM39"/>
  <c r="PN39"/>
  <c r="PO39"/>
  <c r="PP39"/>
  <c r="PQ39"/>
  <c r="PR39"/>
  <c r="PS39"/>
  <c r="PT39"/>
  <c r="PU39"/>
  <c r="PV39"/>
  <c r="PW39"/>
  <c r="PX39"/>
  <c r="PY39"/>
  <c r="PZ39"/>
  <c r="QA39"/>
  <c r="QB39"/>
  <c r="QC39"/>
  <c r="QD39"/>
  <c r="QE39"/>
  <c r="QF39"/>
  <c r="QG39"/>
  <c r="QH39"/>
  <c r="QI39"/>
  <c r="QJ39"/>
  <c r="QK39"/>
  <c r="QL39"/>
  <c r="QM39"/>
  <c r="QN39"/>
  <c r="QO39"/>
  <c r="QP39"/>
  <c r="QQ39"/>
  <c r="QR39"/>
  <c r="QS39"/>
  <c r="QT39"/>
  <c r="QU39"/>
  <c r="QV39"/>
  <c r="QW39"/>
  <c r="QX39"/>
  <c r="QY39"/>
  <c r="QZ39"/>
  <c r="RA39"/>
  <c r="RB39"/>
  <c r="RC39"/>
  <c r="RD39"/>
  <c r="RE39"/>
  <c r="RF39"/>
  <c r="RG39"/>
  <c r="RH39"/>
  <c r="RI39"/>
  <c r="RJ39"/>
  <c r="RK39"/>
  <c r="RL39"/>
  <c r="RM39"/>
  <c r="RN39"/>
  <c r="RO39"/>
  <c r="RP39"/>
  <c r="RQ39"/>
  <c r="RR39"/>
  <c r="RS39"/>
  <c r="RT39"/>
  <c r="RU39"/>
  <c r="RV39"/>
  <c r="RW39"/>
  <c r="RX39"/>
  <c r="RY39"/>
  <c r="RZ39"/>
  <c r="SA39"/>
  <c r="SB39"/>
  <c r="SC39"/>
  <c r="SD39"/>
  <c r="SE39"/>
  <c r="SF39"/>
  <c r="SG39"/>
  <c r="SH39"/>
  <c r="SI39"/>
  <c r="SJ39"/>
  <c r="SK39"/>
  <c r="SL39"/>
  <c r="SM39"/>
  <c r="SN39"/>
  <c r="SO39"/>
  <c r="SP39"/>
  <c r="SQ39"/>
  <c r="SR39"/>
  <c r="SS39"/>
  <c r="ST39"/>
  <c r="SU39"/>
  <c r="SV39"/>
  <c r="SW39"/>
  <c r="SX39"/>
  <c r="SY39"/>
  <c r="SZ39"/>
  <c r="TA39"/>
  <c r="TB39"/>
  <c r="TC39"/>
  <c r="TD39"/>
  <c r="TE39"/>
  <c r="TF39"/>
  <c r="TG39"/>
  <c r="TH39"/>
  <c r="TI39"/>
  <c r="TJ39"/>
  <c r="TK39"/>
  <c r="TL39"/>
  <c r="TM39"/>
  <c r="TN39"/>
  <c r="TO39"/>
  <c r="TP39"/>
  <c r="TQ39"/>
  <c r="TR39"/>
  <c r="TS39"/>
  <c r="TT39"/>
  <c r="TU39"/>
  <c r="TV39"/>
  <c r="TW39"/>
  <c r="TX39"/>
  <c r="TY39"/>
  <c r="TZ39"/>
  <c r="UA39"/>
  <c r="UB39"/>
  <c r="UC39"/>
  <c r="UD39"/>
  <c r="UE39"/>
  <c r="UF39"/>
  <c r="UG39"/>
  <c r="UH39"/>
  <c r="UI39"/>
  <c r="UJ39"/>
  <c r="UK39"/>
  <c r="UL39"/>
  <c r="UM39"/>
  <c r="UN39"/>
  <c r="UO39"/>
  <c r="UP39"/>
  <c r="UQ39"/>
  <c r="UR39"/>
  <c r="US39"/>
  <c r="UT39"/>
  <c r="UU39"/>
  <c r="UV39"/>
  <c r="UW39"/>
  <c r="UX39"/>
  <c r="UY39"/>
  <c r="UZ39"/>
  <c r="VA39"/>
  <c r="VB39"/>
  <c r="VC39"/>
  <c r="VD39"/>
  <c r="VE39"/>
  <c r="VF39"/>
  <c r="VG39"/>
  <c r="VH39"/>
  <c r="VI39"/>
  <c r="VJ39"/>
  <c r="VK39"/>
  <c r="VL39"/>
  <c r="VM39"/>
  <c r="VN39"/>
  <c r="VO39"/>
  <c r="VP39"/>
  <c r="VQ39"/>
  <c r="VR39"/>
  <c r="VS39"/>
  <c r="VT39"/>
  <c r="VU39"/>
  <c r="VV39"/>
  <c r="VW39"/>
  <c r="VX39"/>
  <c r="VY39"/>
  <c r="VZ39"/>
  <c r="WA39"/>
  <c r="WB39"/>
  <c r="WC39"/>
  <c r="WD39"/>
  <c r="WE39"/>
  <c r="WF39"/>
  <c r="WG39"/>
  <c r="WH39"/>
  <c r="WI39"/>
  <c r="WJ39"/>
  <c r="WK39"/>
  <c r="WL39"/>
  <c r="WM39"/>
  <c r="WN39"/>
  <c r="WO39"/>
  <c r="WP39"/>
  <c r="WQ39"/>
  <c r="WR39"/>
  <c r="WS39"/>
  <c r="WT39"/>
  <c r="WU39"/>
  <c r="WV39"/>
  <c r="D40"/>
  <c r="E40"/>
  <c r="F40"/>
  <c r="H40"/>
  <c r="I40"/>
  <c r="J40"/>
  <c r="L40"/>
  <c r="M40"/>
  <c r="N40"/>
  <c r="P40"/>
  <c r="Q40"/>
  <c r="R40"/>
  <c r="T40"/>
  <c r="U40"/>
  <c r="V40"/>
  <c r="X40"/>
  <c r="Y40"/>
  <c r="Z40"/>
  <c r="AB40"/>
  <c r="AC40"/>
  <c r="AD40"/>
  <c r="AF40"/>
  <c r="AG40"/>
  <c r="AH40"/>
  <c r="AJ40"/>
  <c r="AK40"/>
  <c r="AL40"/>
  <c r="AN40"/>
  <c r="AO40"/>
  <c r="AP40"/>
  <c r="AR40"/>
  <c r="AS40"/>
  <c r="AT40"/>
  <c r="AV40"/>
  <c r="AW40"/>
  <c r="AX40"/>
  <c r="AZ40"/>
  <c r="BA40"/>
  <c r="BB40"/>
  <c r="BD40"/>
  <c r="BE40"/>
  <c r="BF40"/>
  <c r="BH40"/>
  <c r="BI40"/>
  <c r="BJ40"/>
  <c r="BL40"/>
  <c r="BM40"/>
  <c r="BN40"/>
  <c r="BP40"/>
  <c r="BQ40"/>
  <c r="BR40"/>
  <c r="BT40"/>
  <c r="BU40"/>
  <c r="BV40"/>
  <c r="BX40"/>
  <c r="BY40"/>
  <c r="BZ40"/>
  <c r="CB40"/>
  <c r="CC40"/>
  <c r="CD40"/>
  <c r="CF40"/>
  <c r="CG40"/>
  <c r="CH40"/>
  <c r="CJ40"/>
  <c r="CK40"/>
  <c r="CL40"/>
  <c r="CN40"/>
  <c r="CO40"/>
  <c r="CP40"/>
  <c r="CR40"/>
  <c r="CS40"/>
  <c r="CT40"/>
  <c r="CV40"/>
  <c r="CW40"/>
  <c r="CX40"/>
  <c r="CZ40"/>
  <c r="DA40"/>
  <c r="DB40"/>
  <c r="DD40"/>
  <c r="DE40"/>
  <c r="DF40"/>
  <c r="DH40"/>
  <c r="DI40"/>
  <c r="DJ40"/>
  <c r="DL40"/>
  <c r="DM40"/>
  <c r="DN40"/>
  <c r="DP40"/>
  <c r="DQ40"/>
  <c r="DR40"/>
  <c r="DT40"/>
  <c r="DU40"/>
  <c r="DV40"/>
  <c r="DX40"/>
  <c r="DY40"/>
  <c r="DZ40"/>
  <c r="EB40"/>
  <c r="EC40"/>
  <c r="ED40"/>
  <c r="EF40"/>
  <c r="EG40"/>
  <c r="EH40"/>
  <c r="EJ40"/>
  <c r="EK40"/>
  <c r="EL40"/>
  <c r="EN40"/>
  <c r="EO40"/>
  <c r="EP40"/>
  <c r="ER40"/>
  <c r="ES40"/>
  <c r="ET40"/>
  <c r="EV40"/>
  <c r="EW40"/>
  <c r="EX40"/>
  <c r="EZ40"/>
  <c r="FA40"/>
  <c r="FB40"/>
  <c r="FD40"/>
  <c r="FE40"/>
  <c r="FF40"/>
  <c r="FH40"/>
  <c r="FI40"/>
  <c r="FJ40"/>
  <c r="FL40"/>
  <c r="FM40"/>
  <c r="FN40"/>
  <c r="FP40"/>
  <c r="FQ40"/>
  <c r="FR40"/>
  <c r="FT40"/>
  <c r="FU40"/>
  <c r="FV40"/>
  <c r="FX40"/>
  <c r="FY40"/>
  <c r="FZ40"/>
  <c r="GB40"/>
  <c r="GC40"/>
  <c r="GD40"/>
  <c r="GF40"/>
  <c r="GG40"/>
  <c r="GH40"/>
  <c r="GJ40"/>
  <c r="GK40"/>
  <c r="GL40"/>
  <c r="GN40"/>
  <c r="GO40"/>
  <c r="GP40"/>
  <c r="GR40"/>
  <c r="GS40"/>
  <c r="GT40"/>
  <c r="GV40"/>
  <c r="GW40"/>
  <c r="GX40"/>
  <c r="GZ40"/>
  <c r="HA40"/>
  <c r="HB40"/>
  <c r="HD40"/>
  <c r="HE40"/>
  <c r="HF40"/>
  <c r="HH40"/>
  <c r="HI40"/>
  <c r="HJ40"/>
  <c r="HL40"/>
  <c r="HM40"/>
  <c r="HN40"/>
  <c r="HP40"/>
  <c r="HQ40"/>
  <c r="HR40"/>
  <c r="HT40"/>
  <c r="HU40"/>
  <c r="HV40"/>
  <c r="HX40"/>
  <c r="HY40"/>
  <c r="HZ40"/>
  <c r="IB40"/>
  <c r="IC40"/>
  <c r="ID40"/>
  <c r="IF40"/>
  <c r="IG40"/>
  <c r="IH40"/>
  <c r="IJ40"/>
  <c r="IK40"/>
  <c r="IL40"/>
  <c r="IN40"/>
  <c r="IO40"/>
  <c r="IP40"/>
  <c r="IR40"/>
  <c r="IS40"/>
  <c r="IT40"/>
  <c r="IV40"/>
  <c r="IW40"/>
  <c r="IX40"/>
  <c r="IZ40"/>
  <c r="JA40"/>
  <c r="JB40"/>
  <c r="JD40"/>
  <c r="JE40"/>
  <c r="JF40"/>
  <c r="JH40"/>
  <c r="JI40"/>
  <c r="JJ40"/>
  <c r="JL40"/>
  <c r="JM40"/>
  <c r="JN40"/>
  <c r="JP40"/>
  <c r="JQ40"/>
  <c r="JR40"/>
  <c r="JT40"/>
  <c r="JU40"/>
  <c r="JV40"/>
  <c r="JX40"/>
  <c r="JY40"/>
  <c r="JZ40"/>
  <c r="KB40"/>
  <c r="KC40"/>
  <c r="KD40"/>
  <c r="KF40"/>
  <c r="KG40"/>
  <c r="KH40"/>
  <c r="KJ40"/>
  <c r="KK40"/>
  <c r="KL40"/>
  <c r="KN40"/>
  <c r="KO40"/>
  <c r="KP40"/>
  <c r="KR40"/>
  <c r="KS40"/>
  <c r="KT40"/>
  <c r="KV40"/>
  <c r="KW40"/>
  <c r="KX40"/>
  <c r="KZ40"/>
  <c r="LA40"/>
  <c r="LB40"/>
  <c r="LD40"/>
  <c r="LE40"/>
  <c r="LF40"/>
  <c r="LH40"/>
  <c r="LI40"/>
  <c r="LJ40"/>
  <c r="LL40"/>
  <c r="LM40"/>
  <c r="LN40"/>
  <c r="LP40"/>
  <c r="LQ40"/>
  <c r="LR40"/>
  <c r="LT40"/>
  <c r="LU40"/>
  <c r="LV40"/>
  <c r="LX40"/>
  <c r="LY40"/>
  <c r="LZ40"/>
  <c r="MB40"/>
  <c r="MC40"/>
  <c r="MD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NT40"/>
  <c r="NU40"/>
  <c r="NV40"/>
  <c r="NW40"/>
  <c r="NX40"/>
  <c r="NY40"/>
  <c r="NZ40"/>
  <c r="OA40"/>
  <c r="OB40"/>
  <c r="OC40"/>
  <c r="OD40"/>
  <c r="OE40"/>
  <c r="OF40"/>
  <c r="OG40"/>
  <c r="OH40"/>
  <c r="OI40"/>
  <c r="OJ40"/>
  <c r="OK40"/>
  <c r="OL40"/>
  <c r="OM40"/>
  <c r="ON40"/>
  <c r="OO40"/>
  <c r="OP40"/>
  <c r="OQ40"/>
  <c r="OR40"/>
  <c r="OS40"/>
  <c r="OT40"/>
  <c r="OU40"/>
  <c r="OV40"/>
  <c r="OW40"/>
  <c r="OX40"/>
  <c r="OY40"/>
  <c r="OZ40"/>
  <c r="PA40"/>
  <c r="PB40"/>
  <c r="PC40"/>
  <c r="PD40"/>
  <c r="PE40"/>
  <c r="PF40"/>
  <c r="PG40"/>
  <c r="PH40"/>
  <c r="PI40"/>
  <c r="PJ40"/>
  <c r="PK40"/>
  <c r="PL40"/>
  <c r="PM40"/>
  <c r="PN40"/>
  <c r="PO40"/>
  <c r="PP40"/>
  <c r="PQ40"/>
  <c r="PR40"/>
  <c r="PS40"/>
  <c r="PT40"/>
  <c r="PU40"/>
  <c r="PV40"/>
  <c r="PW40"/>
  <c r="PX40"/>
  <c r="PY40"/>
  <c r="PZ40"/>
  <c r="QA40"/>
  <c r="QB40"/>
  <c r="QC40"/>
  <c r="QD40"/>
  <c r="QE40"/>
  <c r="QF40"/>
  <c r="QG40"/>
  <c r="QH40"/>
  <c r="QI40"/>
  <c r="QJ40"/>
  <c r="QK40"/>
  <c r="QL40"/>
  <c r="QM40"/>
  <c r="QN40"/>
  <c r="QO40"/>
  <c r="QP40"/>
  <c r="QQ40"/>
  <c r="QR40"/>
  <c r="QS40"/>
  <c r="QT40"/>
  <c r="QU40"/>
  <c r="QV40"/>
  <c r="QW40"/>
  <c r="QX40"/>
  <c r="QY40"/>
  <c r="QZ40"/>
  <c r="RA40"/>
  <c r="RB40"/>
  <c r="RC40"/>
  <c r="RD40"/>
  <c r="RE40"/>
  <c r="RF40"/>
  <c r="RG40"/>
  <c r="RH40"/>
  <c r="RI40"/>
  <c r="RJ40"/>
  <c r="RK40"/>
  <c r="RL40"/>
  <c r="RM40"/>
  <c r="RN40"/>
  <c r="RO40"/>
  <c r="RP40"/>
  <c r="RQ40"/>
  <c r="RR40"/>
  <c r="RS40"/>
  <c r="RT40"/>
  <c r="RU40"/>
  <c r="RV40"/>
  <c r="RW40"/>
  <c r="RX40"/>
  <c r="RY40"/>
  <c r="RZ40"/>
  <c r="SA40"/>
  <c r="SB40"/>
  <c r="SC40"/>
  <c r="SD40"/>
  <c r="SE40"/>
  <c r="SF40"/>
  <c r="SG40"/>
  <c r="SH40"/>
  <c r="SI40"/>
  <c r="SJ40"/>
  <c r="SK40"/>
  <c r="SL40"/>
  <c r="SM40"/>
  <c r="SN40"/>
  <c r="SO40"/>
  <c r="SP40"/>
  <c r="SQ40"/>
  <c r="SR40"/>
  <c r="SS40"/>
  <c r="ST40"/>
  <c r="SU40"/>
  <c r="SV40"/>
  <c r="SW40"/>
  <c r="SX40"/>
  <c r="SY40"/>
  <c r="SZ40"/>
  <c r="TA40"/>
  <c r="TB40"/>
  <c r="TC40"/>
  <c r="TD40"/>
  <c r="TE40"/>
  <c r="TF40"/>
  <c r="TG40"/>
  <c r="TH40"/>
  <c r="TI40"/>
  <c r="TJ40"/>
  <c r="TK40"/>
  <c r="TL40"/>
  <c r="TM40"/>
  <c r="TN40"/>
  <c r="TO40"/>
  <c r="TP40"/>
  <c r="TQ40"/>
  <c r="TR40"/>
  <c r="TS40"/>
  <c r="TT40"/>
  <c r="TU40"/>
  <c r="TV40"/>
  <c r="TW40"/>
  <c r="TX40"/>
  <c r="TY40"/>
  <c r="TZ40"/>
  <c r="UA40"/>
  <c r="UB40"/>
  <c r="UC40"/>
  <c r="UD40"/>
  <c r="UE40"/>
  <c r="UF40"/>
  <c r="UG40"/>
  <c r="UH40"/>
  <c r="UI40"/>
  <c r="UJ40"/>
  <c r="UK40"/>
  <c r="UL40"/>
  <c r="UM40"/>
  <c r="UN40"/>
  <c r="UO40"/>
  <c r="UP40"/>
  <c r="UQ40"/>
  <c r="UR40"/>
  <c r="US40"/>
  <c r="UT40"/>
  <c r="UU40"/>
  <c r="UV40"/>
  <c r="UW40"/>
  <c r="UX40"/>
  <c r="UY40"/>
  <c r="UZ40"/>
  <c r="VA40"/>
  <c r="VB40"/>
  <c r="VC40"/>
  <c r="VD40"/>
  <c r="VE40"/>
  <c r="VF40"/>
  <c r="VG40"/>
  <c r="VH40"/>
  <c r="VI40"/>
  <c r="VJ40"/>
  <c r="VK40"/>
  <c r="VL40"/>
  <c r="VM40"/>
  <c r="VN40"/>
  <c r="VO40"/>
  <c r="VP40"/>
  <c r="VQ40"/>
  <c r="VR40"/>
  <c r="VS40"/>
  <c r="VT40"/>
  <c r="VU40"/>
  <c r="VV40"/>
  <c r="VW40"/>
  <c r="VX40"/>
  <c r="VY40"/>
  <c r="VZ40"/>
  <c r="WA40"/>
  <c r="WB40"/>
  <c r="WC40"/>
  <c r="WD40"/>
  <c r="WE40"/>
  <c r="WF40"/>
  <c r="WG40"/>
  <c r="WH40"/>
  <c r="WI40"/>
  <c r="WJ40"/>
  <c r="WK40"/>
  <c r="WL40"/>
  <c r="WM40"/>
  <c r="WN40"/>
  <c r="WO40"/>
  <c r="WP40"/>
  <c r="WQ40"/>
  <c r="WR40"/>
  <c r="WS40"/>
  <c r="WT40"/>
  <c r="WU40"/>
  <c r="WV40"/>
  <c r="C39"/>
  <c r="C40" s="1"/>
  <c r="D39" i="4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Y39"/>
  <c r="Y40" s="1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K39"/>
  <c r="AK40" s="1"/>
  <c r="AL39"/>
  <c r="AL40" s="1"/>
  <c r="AM39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H39"/>
  <c r="BH40" s="1"/>
  <c r="BI39"/>
  <c r="BI40" s="1"/>
  <c r="BJ39"/>
  <c r="BJ40" s="1"/>
  <c r="BK39"/>
  <c r="BL39"/>
  <c r="BL40" s="1"/>
  <c r="BM39"/>
  <c r="BM40" s="1"/>
  <c r="BN39"/>
  <c r="BN40" s="1"/>
  <c r="BO39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J39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V39"/>
  <c r="CV40" s="1"/>
  <c r="CW39"/>
  <c r="CW40" s="1"/>
  <c r="CX39"/>
  <c r="CX40" s="1"/>
  <c r="CY39"/>
  <c r="CZ39"/>
  <c r="CZ40" s="1"/>
  <c r="DA39"/>
  <c r="DA40" s="1"/>
  <c r="DB39"/>
  <c r="DB40" s="1"/>
  <c r="DC39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P39"/>
  <c r="DP40" s="1"/>
  <c r="DQ39"/>
  <c r="DQ40" s="1"/>
  <c r="DR39"/>
  <c r="DR40" s="1"/>
  <c r="DS39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J39"/>
  <c r="EJ40" s="1"/>
  <c r="EK39"/>
  <c r="EK40" s="1"/>
  <c r="EL39"/>
  <c r="EL40" s="1"/>
  <c r="EM39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D39"/>
  <c r="FD40" s="1"/>
  <c r="FE39"/>
  <c r="FE40" s="1"/>
  <c r="FF39"/>
  <c r="FF40" s="1"/>
  <c r="FG39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P39"/>
  <c r="FP40" s="1"/>
  <c r="FQ39"/>
  <c r="FQ40" s="1"/>
  <c r="FR39"/>
  <c r="FR40" s="1"/>
  <c r="FS39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B40" s="1"/>
  <c r="GC39"/>
  <c r="GC40" s="1"/>
  <c r="GD39"/>
  <c r="GD40" s="1"/>
  <c r="GE39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V39"/>
  <c r="GV40" s="1"/>
  <c r="GW39"/>
  <c r="GW40" s="1"/>
  <c r="GX39"/>
  <c r="GX40" s="1"/>
  <c r="GY39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L39"/>
  <c r="HL40" s="1"/>
  <c r="HM39"/>
  <c r="HM40" s="1"/>
  <c r="HN39"/>
  <c r="HN40" s="1"/>
  <c r="HO39"/>
  <c r="HP39"/>
  <c r="HP40" s="1"/>
  <c r="HQ39"/>
  <c r="HQ40" s="1"/>
  <c r="HR39"/>
  <c r="HR40" s="1"/>
  <c r="HS39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F39"/>
  <c r="IF40" s="1"/>
  <c r="IG39"/>
  <c r="IG40" s="1"/>
  <c r="IH39"/>
  <c r="IH40" s="1"/>
  <c r="II39"/>
  <c r="II40" s="1"/>
  <c r="IJ39"/>
  <c r="IK39"/>
  <c r="IK40" s="1"/>
  <c r="IL39"/>
  <c r="IL40" s="1"/>
  <c r="IM39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V39"/>
  <c r="IV40" s="1"/>
  <c r="IW39"/>
  <c r="IW40" s="1"/>
  <c r="IX39"/>
  <c r="IX40" s="1"/>
  <c r="IY39"/>
  <c r="IZ39"/>
  <c r="IZ40" s="1"/>
  <c r="JA39"/>
  <c r="JA40" s="1"/>
  <c r="JB39"/>
  <c r="JB40" s="1"/>
  <c r="JC39"/>
  <c r="JC40" s="1"/>
  <c r="JD39"/>
  <c r="JD40" s="1"/>
  <c r="JE39"/>
  <c r="JE40" s="1"/>
  <c r="JF39"/>
  <c r="JF40" s="1"/>
  <c r="JG39"/>
  <c r="JH39"/>
  <c r="JH40" s="1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T39"/>
  <c r="JT40" s="1"/>
  <c r="JU39"/>
  <c r="JU40" s="1"/>
  <c r="JV39"/>
  <c r="JV40" s="1"/>
  <c r="JW39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N39"/>
  <c r="KN40" s="1"/>
  <c r="KO39"/>
  <c r="KO40" s="1"/>
  <c r="KP39"/>
  <c r="KP40" s="1"/>
  <c r="KQ39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L39"/>
  <c r="LL40" s="1"/>
  <c r="LM39"/>
  <c r="LM40" s="1"/>
  <c r="LN39"/>
  <c r="LN40" s="1"/>
  <c r="LO39"/>
  <c r="LP39"/>
  <c r="LP40" s="1"/>
  <c r="LQ39"/>
  <c r="LQ40" s="1"/>
  <c r="LR39"/>
  <c r="LR40" s="1"/>
  <c r="LS39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B39"/>
  <c r="MB40" s="1"/>
  <c r="MC39"/>
  <c r="MC40" s="1"/>
  <c r="MD39"/>
  <c r="MD40" s="1"/>
  <c r="ME39"/>
  <c r="ME40" s="1"/>
  <c r="MF39"/>
  <c r="MF40" s="1"/>
  <c r="MG39"/>
  <c r="MG40" s="1"/>
  <c r="MH39"/>
  <c r="MH40" s="1"/>
  <c r="MI39"/>
  <c r="MJ39"/>
  <c r="MJ40" s="1"/>
  <c r="MK39"/>
  <c r="MK40" s="1"/>
  <c r="ML39"/>
  <c r="MM39"/>
  <c r="MN39"/>
  <c r="MN40" s="1"/>
  <c r="MO39"/>
  <c r="MO40" s="1"/>
  <c r="MP39"/>
  <c r="MP40" s="1"/>
  <c r="MQ39"/>
  <c r="MR39"/>
  <c r="MR40" s="1"/>
  <c r="MS39"/>
  <c r="MS40" s="1"/>
  <c r="MT39"/>
  <c r="MU39"/>
  <c r="MV39"/>
  <c r="MV40" s="1"/>
  <c r="MW39"/>
  <c r="MW40" s="1"/>
  <c r="MX39"/>
  <c r="MX40" s="1"/>
  <c r="MY39"/>
  <c r="MZ39"/>
  <c r="MZ40" s="1"/>
  <c r="NA39"/>
  <c r="NA40" s="1"/>
  <c r="NB39"/>
  <c r="NC39"/>
  <c r="ND39"/>
  <c r="ND40" s="1"/>
  <c r="NE39"/>
  <c r="NE40" s="1"/>
  <c r="NF39"/>
  <c r="NF40" s="1"/>
  <c r="NG39"/>
  <c r="NH39"/>
  <c r="NH40" s="1"/>
  <c r="NI39"/>
  <c r="NI40" s="1"/>
  <c r="NJ39"/>
  <c r="NK39"/>
  <c r="NL39"/>
  <c r="NM39"/>
  <c r="NM40" s="1"/>
  <c r="NN39"/>
  <c r="NN40" s="1"/>
  <c r="NO39"/>
  <c r="NO40" s="1"/>
  <c r="NP39"/>
  <c r="NP40" s="1"/>
  <c r="NQ39"/>
  <c r="NQ40" s="1"/>
  <c r="NR39"/>
  <c r="NS39"/>
  <c r="NT39"/>
  <c r="NT40" s="1"/>
  <c r="NU39"/>
  <c r="NU40" s="1"/>
  <c r="NV39"/>
  <c r="NV40" s="1"/>
  <c r="NW39"/>
  <c r="NW40" s="1"/>
  <c r="NX39"/>
  <c r="NX40" s="1"/>
  <c r="NY39"/>
  <c r="NY40" s="1"/>
  <c r="NZ39"/>
  <c r="NZ40" s="1"/>
  <c r="OA39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J39"/>
  <c r="OJ40" s="1"/>
  <c r="OK39"/>
  <c r="OK40" s="1"/>
  <c r="OL39"/>
  <c r="OM39"/>
  <c r="OM40" s="1"/>
  <c r="ON39"/>
  <c r="ON40" s="1"/>
  <c r="OO39"/>
  <c r="OO40" s="1"/>
  <c r="OP39"/>
  <c r="OP40" s="1"/>
  <c r="OQ39"/>
  <c r="OR39"/>
  <c r="OR40" s="1"/>
  <c r="OS39"/>
  <c r="OS40" s="1"/>
  <c r="OT39"/>
  <c r="OT40" s="1"/>
  <c r="OU39"/>
  <c r="OV39"/>
  <c r="OV40" s="1"/>
  <c r="OW39"/>
  <c r="OW40" s="1"/>
  <c r="OX39"/>
  <c r="OX40" s="1"/>
  <c r="OY39"/>
  <c r="OZ39"/>
  <c r="OZ40" s="1"/>
  <c r="PA39"/>
  <c r="PA40" s="1"/>
  <c r="PB39"/>
  <c r="PB40" s="1"/>
  <c r="PC39"/>
  <c r="PD39"/>
  <c r="PD40" s="1"/>
  <c r="PE39"/>
  <c r="PE40" s="1"/>
  <c r="PF39"/>
  <c r="PF40" s="1"/>
  <c r="PG39"/>
  <c r="PH39"/>
  <c r="PH40" s="1"/>
  <c r="PI39"/>
  <c r="PI40" s="1"/>
  <c r="PJ39"/>
  <c r="PJ40" s="1"/>
  <c r="PK39"/>
  <c r="PL39"/>
  <c r="PL40" s="1"/>
  <c r="PM39"/>
  <c r="PM40" s="1"/>
  <c r="PN39"/>
  <c r="PN40" s="1"/>
  <c r="PO39"/>
  <c r="PP39"/>
  <c r="PP40" s="1"/>
  <c r="PQ39"/>
  <c r="PQ40" s="1"/>
  <c r="PR39"/>
  <c r="PR40" s="1"/>
  <c r="PS39"/>
  <c r="PT39"/>
  <c r="PT40" s="1"/>
  <c r="PU39"/>
  <c r="PU40" s="1"/>
  <c r="PV39"/>
  <c r="PV40" s="1"/>
  <c r="PW39"/>
  <c r="PX39"/>
  <c r="PX40" s="1"/>
  <c r="PY39"/>
  <c r="PY40" s="1"/>
  <c r="PZ39"/>
  <c r="PZ40" s="1"/>
  <c r="QA39"/>
  <c r="QB39"/>
  <c r="QB40" s="1"/>
  <c r="QC39"/>
  <c r="QC40" s="1"/>
  <c r="QD39"/>
  <c r="QD40" s="1"/>
  <c r="QE39"/>
  <c r="QE40" s="1"/>
  <c r="QF39"/>
  <c r="QF40" s="1"/>
  <c r="QG39"/>
  <c r="QG40" s="1"/>
  <c r="QH39"/>
  <c r="QH40" s="1"/>
  <c r="QI39"/>
  <c r="QJ39"/>
  <c r="QJ40" s="1"/>
  <c r="QK39"/>
  <c r="QK40" s="1"/>
  <c r="QL39"/>
  <c r="QM39"/>
  <c r="QM40" s="1"/>
  <c r="QN39"/>
  <c r="QN40" s="1"/>
  <c r="QO39"/>
  <c r="QO40" s="1"/>
  <c r="QP39"/>
  <c r="QP40" s="1"/>
  <c r="QQ39"/>
  <c r="QR39"/>
  <c r="QR40" s="1"/>
  <c r="QS39"/>
  <c r="QS40" s="1"/>
  <c r="QT39"/>
  <c r="QT40" s="1"/>
  <c r="QU39"/>
  <c r="QU40" s="1"/>
  <c r="QV39"/>
  <c r="QV40" s="1"/>
  <c r="QW39"/>
  <c r="QW40" s="1"/>
  <c r="QX39"/>
  <c r="QY39"/>
  <c r="QZ39"/>
  <c r="QZ40" s="1"/>
  <c r="RA39"/>
  <c r="RA40" s="1"/>
  <c r="RB39"/>
  <c r="RB40" s="1"/>
  <c r="RC39"/>
  <c r="RC40" s="1"/>
  <c r="RD39"/>
  <c r="RD40" s="1"/>
  <c r="RE39"/>
  <c r="RE40" s="1"/>
  <c r="RF39"/>
  <c r="RF40" s="1"/>
  <c r="RG39"/>
  <c r="RH39"/>
  <c r="RH40" s="1"/>
  <c r="RI39"/>
  <c r="RI40" s="1"/>
  <c r="RJ39"/>
  <c r="RJ40" s="1"/>
  <c r="RK39"/>
  <c r="RL39"/>
  <c r="RL40" s="1"/>
  <c r="RM39"/>
  <c r="RM40" s="1"/>
  <c r="RN39"/>
  <c r="RN40" s="1"/>
  <c r="RO39"/>
  <c r="RP39"/>
  <c r="RP40" s="1"/>
  <c r="RQ39"/>
  <c r="RQ40" s="1"/>
  <c r="RR39"/>
  <c r="RR40" s="1"/>
  <c r="RS39"/>
  <c r="RT39"/>
  <c r="RT40" s="1"/>
  <c r="RU39"/>
  <c r="RU40" s="1"/>
  <c r="RV39"/>
  <c r="RV40" s="1"/>
  <c r="RW39"/>
  <c r="RX39"/>
  <c r="RX40" s="1"/>
  <c r="RY39"/>
  <c r="RY40" s="1"/>
  <c r="RZ39"/>
  <c r="RZ40" s="1"/>
  <c r="SA39"/>
  <c r="SB39"/>
  <c r="SB40" s="1"/>
  <c r="SC39"/>
  <c r="SC40" s="1"/>
  <c r="SD39"/>
  <c r="SD40" s="1"/>
  <c r="SE39"/>
  <c r="SF39"/>
  <c r="SF40" s="1"/>
  <c r="SG39"/>
  <c r="SG40" s="1"/>
  <c r="SH39"/>
  <c r="SH40" s="1"/>
  <c r="SI39"/>
  <c r="SJ39"/>
  <c r="SJ40" s="1"/>
  <c r="SK39"/>
  <c r="SK40" s="1"/>
  <c r="SL39"/>
  <c r="SL40" s="1"/>
  <c r="SM39"/>
  <c r="SM40" s="1"/>
  <c r="SN39"/>
  <c r="SN40" s="1"/>
  <c r="SO39"/>
  <c r="SO40" s="1"/>
  <c r="SP39"/>
  <c r="SP40" s="1"/>
  <c r="SQ39"/>
  <c r="SR39"/>
  <c r="SR40" s="1"/>
  <c r="SS39"/>
  <c r="SS40" s="1"/>
  <c r="ST39"/>
  <c r="ST40" s="1"/>
  <c r="SU39"/>
  <c r="SU40" s="1"/>
  <c r="SV39"/>
  <c r="SV40" s="1"/>
  <c r="SW39"/>
  <c r="SW40" s="1"/>
  <c r="SX39"/>
  <c r="SX40" s="1"/>
  <c r="SY39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D40"/>
  <c r="L40"/>
  <c r="X40"/>
  <c r="AB40"/>
  <c r="AJ40"/>
  <c r="AM40"/>
  <c r="AU40"/>
  <c r="BG40"/>
  <c r="BK40"/>
  <c r="BO40"/>
  <c r="CA40"/>
  <c r="CI40"/>
  <c r="CJ40"/>
  <c r="CU40"/>
  <c r="CY40"/>
  <c r="DC40"/>
  <c r="DO40"/>
  <c r="DS40"/>
  <c r="EA40"/>
  <c r="EI40"/>
  <c r="EM40"/>
  <c r="EU40"/>
  <c r="FC40"/>
  <c r="FG40"/>
  <c r="FO40"/>
  <c r="FS40"/>
  <c r="GA40"/>
  <c r="GE40"/>
  <c r="GM40"/>
  <c r="GU40"/>
  <c r="GY40"/>
  <c r="HK40"/>
  <c r="HO40"/>
  <c r="HS40"/>
  <c r="IE40"/>
  <c r="IJ40"/>
  <c r="IM40"/>
  <c r="IU40"/>
  <c r="IY40"/>
  <c r="JG40"/>
  <c r="JS40"/>
  <c r="JW40"/>
  <c r="KE40"/>
  <c r="KM40"/>
  <c r="KQ40"/>
  <c r="KY40"/>
  <c r="LK40"/>
  <c r="LO40"/>
  <c r="LS40"/>
  <c r="MA40"/>
  <c r="MI40"/>
  <c r="ML40"/>
  <c r="MM40"/>
  <c r="MQ40"/>
  <c r="MT40"/>
  <c r="MU40"/>
  <c r="MY40"/>
  <c r="NB40"/>
  <c r="NC40"/>
  <c r="NG40"/>
  <c r="NJ40"/>
  <c r="NK40"/>
  <c r="NL40"/>
  <c r="NR40"/>
  <c r="NS40"/>
  <c r="OA40"/>
  <c r="OI40"/>
  <c r="OL40"/>
  <c r="OQ40"/>
  <c r="OU40"/>
  <c r="OY40"/>
  <c r="PC40"/>
  <c r="PG40"/>
  <c r="PK40"/>
  <c r="PO40"/>
  <c r="PS40"/>
  <c r="PW40"/>
  <c r="QA40"/>
  <c r="QI40"/>
  <c r="QL40"/>
  <c r="QQ40"/>
  <c r="QX40"/>
  <c r="QY40"/>
  <c r="RG40"/>
  <c r="RK40"/>
  <c r="RO40"/>
  <c r="RS40"/>
  <c r="RW40"/>
  <c r="SA40"/>
  <c r="SE40"/>
  <c r="SI40"/>
  <c r="SQ40"/>
  <c r="SY40"/>
  <c r="TG40"/>
  <c r="C39"/>
  <c r="C40" s="1"/>
  <c r="C30" i="3"/>
  <c r="C31" s="1"/>
  <c r="D30"/>
  <c r="D31" s="1"/>
  <c r="E30"/>
  <c r="E31" s="1"/>
  <c r="F30"/>
  <c r="F31" s="1"/>
  <c r="G30"/>
  <c r="G31" s="1"/>
  <c r="H30"/>
  <c r="H31" s="1"/>
  <c r="I30"/>
  <c r="I31" s="1"/>
  <c r="J30"/>
  <c r="J31" s="1"/>
  <c r="K30"/>
  <c r="K31" s="1"/>
  <c r="L30"/>
  <c r="L31" s="1"/>
  <c r="M30"/>
  <c r="M31" s="1"/>
  <c r="N30"/>
  <c r="N31" s="1"/>
  <c r="O30"/>
  <c r="O31" s="1"/>
  <c r="P30"/>
  <c r="P31" s="1"/>
  <c r="Q30"/>
  <c r="Q31" s="1"/>
  <c r="R30"/>
  <c r="R31" s="1"/>
  <c r="S30"/>
  <c r="S31" s="1"/>
  <c r="T30"/>
  <c r="T31" s="1"/>
  <c r="U30"/>
  <c r="U31" s="1"/>
  <c r="V30"/>
  <c r="V31" s="1"/>
  <c r="W30"/>
  <c r="W31" s="1"/>
  <c r="X30"/>
  <c r="X31" s="1"/>
  <c r="Y30"/>
  <c r="Y31" s="1"/>
  <c r="Z30"/>
  <c r="Z31" s="1"/>
  <c r="AA30"/>
  <c r="AA31" s="1"/>
  <c r="AB30"/>
  <c r="AB31" s="1"/>
  <c r="AC30"/>
  <c r="AC31" s="1"/>
  <c r="AD30"/>
  <c r="AD31" s="1"/>
  <c r="AE30"/>
  <c r="AE31" s="1"/>
  <c r="AF30"/>
  <c r="AF31" s="1"/>
  <c r="AG30"/>
  <c r="AG31" s="1"/>
  <c r="AH30"/>
  <c r="AH31" s="1"/>
  <c r="AI30"/>
  <c r="AI31" s="1"/>
  <c r="AJ30"/>
  <c r="AJ31" s="1"/>
  <c r="AK30"/>
  <c r="AK31" s="1"/>
  <c r="AL30"/>
  <c r="AL31" s="1"/>
  <c r="AM30"/>
  <c r="AM31" s="1"/>
  <c r="AN30"/>
  <c r="AN31" s="1"/>
  <c r="AO30"/>
  <c r="AO31" s="1"/>
  <c r="AP30"/>
  <c r="AP31" s="1"/>
  <c r="AQ30"/>
  <c r="AQ31" s="1"/>
  <c r="AR30"/>
  <c r="AR31" s="1"/>
  <c r="AS30"/>
  <c r="AS31" s="1"/>
  <c r="AT30"/>
  <c r="AT31" s="1"/>
  <c r="AU30"/>
  <c r="AU31" s="1"/>
  <c r="AV30"/>
  <c r="AV31" s="1"/>
  <c r="AW30"/>
  <c r="AW31" s="1"/>
  <c r="AX30"/>
  <c r="AX31" s="1"/>
  <c r="AY30"/>
  <c r="AY31" s="1"/>
  <c r="AZ30"/>
  <c r="AZ31" s="1"/>
  <c r="BA30"/>
  <c r="BA31" s="1"/>
  <c r="BB30"/>
  <c r="BB31" s="1"/>
  <c r="BC30"/>
  <c r="BC31" s="1"/>
  <c r="BD30"/>
  <c r="BD31" s="1"/>
  <c r="BE30"/>
  <c r="BE31" s="1"/>
  <c r="BF30"/>
  <c r="BF31" s="1"/>
  <c r="BG30"/>
  <c r="BG31" s="1"/>
  <c r="BH30"/>
  <c r="BH31" s="1"/>
  <c r="BI30"/>
  <c r="BI31" s="1"/>
  <c r="BJ30"/>
  <c r="BJ31" s="1"/>
  <c r="BK30"/>
  <c r="BK31" s="1"/>
  <c r="BL30"/>
  <c r="BL31" s="1"/>
  <c r="BM30"/>
  <c r="BM31" s="1"/>
  <c r="BN30"/>
  <c r="BN31" s="1"/>
  <c r="BO30"/>
  <c r="BO31" s="1"/>
  <c r="BP30"/>
  <c r="BP31" s="1"/>
  <c r="BQ30"/>
  <c r="BQ31" s="1"/>
  <c r="BR30"/>
  <c r="BR31" s="1"/>
  <c r="BS30"/>
  <c r="BS31" s="1"/>
  <c r="BT30"/>
  <c r="BT31" s="1"/>
  <c r="BU30"/>
  <c r="BU31" s="1"/>
  <c r="BV30"/>
  <c r="BV31" s="1"/>
  <c r="BW30"/>
  <c r="BW31" s="1"/>
  <c r="BX30"/>
  <c r="BX31" s="1"/>
  <c r="BY30"/>
  <c r="BY31" s="1"/>
  <c r="BZ30"/>
  <c r="BZ31" s="1"/>
  <c r="CA30"/>
  <c r="CA31" s="1"/>
  <c r="CB30"/>
  <c r="CB31" s="1"/>
  <c r="CC30"/>
  <c r="CC31" s="1"/>
  <c r="CD30"/>
  <c r="CD31" s="1"/>
  <c r="CE30"/>
  <c r="CE31" s="1"/>
  <c r="CF30"/>
  <c r="CF31" s="1"/>
  <c r="CG30"/>
  <c r="CG31" s="1"/>
  <c r="CH30"/>
  <c r="CH31" s="1"/>
  <c r="CI30"/>
  <c r="CI31" s="1"/>
  <c r="CJ30"/>
  <c r="CJ31" s="1"/>
  <c r="CK30"/>
  <c r="CK31" s="1"/>
  <c r="CL30"/>
  <c r="CL31" s="1"/>
  <c r="CM30"/>
  <c r="CM31" s="1"/>
  <c r="CN30"/>
  <c r="CN31" s="1"/>
  <c r="CO30"/>
  <c r="CO31" s="1"/>
  <c r="CP30"/>
  <c r="CP31" s="1"/>
  <c r="CQ30"/>
  <c r="CQ31" s="1"/>
  <c r="CR30"/>
  <c r="CR31" s="1"/>
  <c r="CS30"/>
  <c r="CS31" s="1"/>
  <c r="CT30"/>
  <c r="CT31" s="1"/>
  <c r="CU30"/>
  <c r="CU31" s="1"/>
  <c r="CV30"/>
  <c r="CV31" s="1"/>
  <c r="CW30"/>
  <c r="CW31" s="1"/>
  <c r="CX30"/>
  <c r="CX31" s="1"/>
  <c r="CY30"/>
  <c r="CY31" s="1"/>
  <c r="CZ30"/>
  <c r="CZ31" s="1"/>
  <c r="DA30"/>
  <c r="DA31" s="1"/>
  <c r="DB30"/>
  <c r="DB31" s="1"/>
  <c r="DC30"/>
  <c r="DC31" s="1"/>
  <c r="DD30"/>
  <c r="DD31" s="1"/>
  <c r="DE30"/>
  <c r="DE31" s="1"/>
  <c r="DF30"/>
  <c r="DF31" s="1"/>
  <c r="DG30"/>
  <c r="DG31" s="1"/>
  <c r="DH30"/>
  <c r="DH31" s="1"/>
  <c r="DI30"/>
  <c r="DI31" s="1"/>
  <c r="DJ30"/>
  <c r="DJ31" s="1"/>
  <c r="DK30"/>
  <c r="DK31" s="1"/>
  <c r="DL30"/>
  <c r="DL31" s="1"/>
  <c r="DM30"/>
  <c r="DM31" s="1"/>
  <c r="DN30"/>
  <c r="DN31" s="1"/>
  <c r="DO30"/>
  <c r="DO31" s="1"/>
  <c r="DP30"/>
  <c r="DP31" s="1"/>
  <c r="DQ30"/>
  <c r="DQ31" s="1"/>
  <c r="DR30"/>
  <c r="DR31" s="1"/>
  <c r="DS30"/>
  <c r="DS31" s="1"/>
  <c r="DT30"/>
  <c r="DT31" s="1"/>
  <c r="DU30"/>
  <c r="DU31" s="1"/>
  <c r="DV30"/>
  <c r="DV31" s="1"/>
  <c r="DW30"/>
  <c r="DW31" s="1"/>
  <c r="DX30"/>
  <c r="DX31" s="1"/>
  <c r="DY30"/>
  <c r="DY31" s="1"/>
  <c r="DZ30"/>
  <c r="DZ31" s="1"/>
  <c r="EA30"/>
  <c r="EA31" s="1"/>
  <c r="EB30"/>
  <c r="EB31" s="1"/>
  <c r="EC30"/>
  <c r="EC31" s="1"/>
  <c r="ED30"/>
  <c r="ED31" s="1"/>
  <c r="EE30"/>
  <c r="EE31" s="1"/>
  <c r="EF30"/>
  <c r="EF31" s="1"/>
  <c r="EG30"/>
  <c r="EG31" s="1"/>
  <c r="EH30"/>
  <c r="EH31" s="1"/>
  <c r="EI30"/>
  <c r="EI31" s="1"/>
  <c r="EJ30"/>
  <c r="EJ31" s="1"/>
  <c r="EK30"/>
  <c r="EK31" s="1"/>
  <c r="EL30"/>
  <c r="EL31" s="1"/>
  <c r="EM30"/>
  <c r="EM31" s="1"/>
  <c r="EN30"/>
  <c r="EN31" s="1"/>
  <c r="EO30"/>
  <c r="EO31" s="1"/>
  <c r="EP30"/>
  <c r="EP31" s="1"/>
  <c r="EQ30"/>
  <c r="EQ31" s="1"/>
  <c r="ER30"/>
  <c r="ER31" s="1"/>
  <c r="ES30"/>
  <c r="ES31" s="1"/>
  <c r="ET30"/>
  <c r="ET31" s="1"/>
  <c r="EU30"/>
  <c r="EU31" s="1"/>
  <c r="EV30"/>
  <c r="EV31" s="1"/>
  <c r="EW30"/>
  <c r="EW31" s="1"/>
  <c r="EX30"/>
  <c r="EX31" s="1"/>
  <c r="EY30"/>
  <c r="EY31" s="1"/>
  <c r="EZ30"/>
  <c r="EZ31" s="1"/>
  <c r="FA30"/>
  <c r="FA31" s="1"/>
  <c r="FB30"/>
  <c r="FB31" s="1"/>
  <c r="FC30"/>
  <c r="FC31" s="1"/>
  <c r="FD30"/>
  <c r="FD31" s="1"/>
  <c r="FE30"/>
  <c r="FE31" s="1"/>
  <c r="FF30"/>
  <c r="FF31" s="1"/>
  <c r="FG30"/>
  <c r="FG31" s="1"/>
  <c r="FH30"/>
  <c r="FH31" s="1"/>
  <c r="FI30"/>
  <c r="FI31" s="1"/>
  <c r="FJ30"/>
  <c r="FJ31" s="1"/>
  <c r="FK30"/>
  <c r="FK31" s="1"/>
  <c r="FL30"/>
  <c r="FL31" s="1"/>
  <c r="FM30"/>
  <c r="FM31" s="1"/>
  <c r="FN30"/>
  <c r="FN31" s="1"/>
  <c r="FO30"/>
  <c r="FO31" s="1"/>
  <c r="FP30"/>
  <c r="FP31" s="1"/>
  <c r="FQ30"/>
  <c r="FQ31" s="1"/>
  <c r="FR30"/>
  <c r="FR31" s="1"/>
  <c r="FS30"/>
  <c r="FS31" s="1"/>
  <c r="FT30"/>
  <c r="FT31" s="1"/>
  <c r="FU30"/>
  <c r="FU31" s="1"/>
  <c r="FV30"/>
  <c r="FV31" s="1"/>
  <c r="FW30"/>
  <c r="FW31" s="1"/>
  <c r="FX30"/>
  <c r="FX31" s="1"/>
  <c r="FY30"/>
  <c r="FY31" s="1"/>
  <c r="FZ30"/>
  <c r="FZ31" s="1"/>
  <c r="GA30"/>
  <c r="GA31" s="1"/>
  <c r="GB30"/>
  <c r="GB31" s="1"/>
  <c r="GC30"/>
  <c r="GC31" s="1"/>
  <c r="GD30"/>
  <c r="GD31" s="1"/>
  <c r="GE30"/>
  <c r="GE31" s="1"/>
  <c r="GF30"/>
  <c r="GF31" s="1"/>
  <c r="GG30"/>
  <c r="GG31" s="1"/>
  <c r="GH30"/>
  <c r="GH31" s="1"/>
  <c r="GI30"/>
  <c r="GI31" s="1"/>
  <c r="GJ30"/>
  <c r="GJ31" s="1"/>
  <c r="GK30"/>
  <c r="GK31" s="1"/>
  <c r="GL30"/>
  <c r="GL31" s="1"/>
  <c r="GM30"/>
  <c r="GM31" s="1"/>
  <c r="GN30"/>
  <c r="GN31" s="1"/>
  <c r="GO30"/>
  <c r="GO31" s="1"/>
  <c r="GP30"/>
  <c r="GP31" s="1"/>
  <c r="GQ30"/>
  <c r="GQ31" s="1"/>
  <c r="GR30"/>
  <c r="GR31" s="1"/>
  <c r="GS30"/>
  <c r="GS31" s="1"/>
  <c r="GT30"/>
  <c r="GT31" s="1"/>
  <c r="GU30"/>
  <c r="GU31" s="1"/>
  <c r="GV30"/>
  <c r="GV31" s="1"/>
  <c r="GW30"/>
  <c r="GW31" s="1"/>
  <c r="GX30"/>
  <c r="GX31" s="1"/>
  <c r="GY30"/>
  <c r="GY31" s="1"/>
  <c r="GZ30"/>
  <c r="GZ31" s="1"/>
  <c r="HA30"/>
  <c r="HA31" s="1"/>
  <c r="HB30"/>
  <c r="HB31" s="1"/>
  <c r="HC30"/>
  <c r="HC31" s="1"/>
  <c r="HD30"/>
  <c r="HD31" s="1"/>
  <c r="HE30"/>
  <c r="HE31" s="1"/>
  <c r="HF30"/>
  <c r="HF31" s="1"/>
  <c r="HG30"/>
  <c r="HG31" s="1"/>
  <c r="HH30"/>
  <c r="HH31" s="1"/>
  <c r="HI30"/>
  <c r="HI31" s="1"/>
  <c r="HJ30"/>
  <c r="HJ31" s="1"/>
  <c r="HK30"/>
  <c r="HK31" s="1"/>
  <c r="HL30"/>
  <c r="HL31" s="1"/>
  <c r="HM30"/>
  <c r="HM31" s="1"/>
  <c r="HN30"/>
  <c r="HN31" s="1"/>
  <c r="HO30"/>
  <c r="HO31" s="1"/>
  <c r="HP30"/>
  <c r="HP31" s="1"/>
  <c r="HQ30"/>
  <c r="HQ31" s="1"/>
  <c r="HR30"/>
  <c r="HR31" s="1"/>
  <c r="HS30"/>
  <c r="HS31" s="1"/>
  <c r="HT30"/>
  <c r="HT31" s="1"/>
  <c r="HU30"/>
  <c r="HU31" s="1"/>
  <c r="HV30"/>
  <c r="HV31" s="1"/>
  <c r="HW30"/>
  <c r="HW31" s="1"/>
  <c r="HX30"/>
  <c r="HX31" s="1"/>
  <c r="HY30"/>
  <c r="HY31" s="1"/>
  <c r="HZ30"/>
  <c r="HZ31" s="1"/>
  <c r="IA30"/>
  <c r="IA31" s="1"/>
  <c r="IB30"/>
  <c r="IB31" s="1"/>
  <c r="IC30"/>
  <c r="IC31" s="1"/>
  <c r="ID30"/>
  <c r="ID31" s="1"/>
  <c r="IE30"/>
  <c r="IE31" s="1"/>
  <c r="IF30"/>
  <c r="IF31" s="1"/>
  <c r="IG30"/>
  <c r="IG31" s="1"/>
  <c r="IH30"/>
  <c r="IH31" s="1"/>
  <c r="II30"/>
  <c r="II31" s="1"/>
  <c r="IJ30"/>
  <c r="IJ31" s="1"/>
  <c r="IK30"/>
  <c r="IK31" s="1"/>
  <c r="IL30"/>
  <c r="IL31" s="1"/>
  <c r="IM30"/>
  <c r="IM31" s="1"/>
  <c r="IN30"/>
  <c r="IN31" s="1"/>
  <c r="IO30"/>
  <c r="IO31" s="1"/>
  <c r="IP30"/>
  <c r="IP31" s="1"/>
  <c r="IQ30"/>
  <c r="IQ31" s="1"/>
  <c r="IR30"/>
  <c r="IR31" s="1"/>
  <c r="IS30"/>
  <c r="IS31" s="1"/>
  <c r="IT30"/>
  <c r="IT31" s="1"/>
  <c r="IU30"/>
  <c r="IU31" s="1"/>
  <c r="IV30"/>
  <c r="IV31" s="1"/>
  <c r="IW30"/>
  <c r="IW31" s="1"/>
  <c r="IX30"/>
  <c r="IX31" s="1"/>
  <c r="IY30"/>
  <c r="IY31" s="1"/>
  <c r="IZ30"/>
  <c r="IZ31" s="1"/>
  <c r="JA30"/>
  <c r="JA31" s="1"/>
  <c r="JB30"/>
  <c r="JB31" s="1"/>
  <c r="JC30"/>
  <c r="JC31" s="1"/>
  <c r="JD30"/>
  <c r="JD31" s="1"/>
  <c r="JE30"/>
  <c r="JE31" s="1"/>
  <c r="JF30"/>
  <c r="JF31" s="1"/>
  <c r="JG30"/>
  <c r="JG31" s="1"/>
  <c r="JH30"/>
  <c r="JH31" s="1"/>
  <c r="JI30"/>
  <c r="JI31" s="1"/>
  <c r="JJ30"/>
  <c r="JJ31" s="1"/>
  <c r="JK30"/>
  <c r="JK31" s="1"/>
  <c r="JL30"/>
  <c r="JL31" s="1"/>
  <c r="JM30"/>
  <c r="JM31" s="1"/>
  <c r="JN30"/>
  <c r="JN31" s="1"/>
  <c r="JO30"/>
  <c r="JO31" s="1"/>
  <c r="JP30"/>
  <c r="JP31" s="1"/>
  <c r="JQ30"/>
  <c r="JQ31" s="1"/>
  <c r="JR30"/>
  <c r="JR31" s="1"/>
  <c r="JS30"/>
  <c r="JS31" s="1"/>
  <c r="JT30"/>
  <c r="JT31" s="1"/>
  <c r="JU30"/>
  <c r="JU31" s="1"/>
  <c r="JV30"/>
  <c r="JV31" s="1"/>
  <c r="JW30"/>
  <c r="JW31" s="1"/>
  <c r="JX30"/>
  <c r="JX31" s="1"/>
  <c r="JY30"/>
  <c r="JY31" s="1"/>
  <c r="JZ30"/>
  <c r="JZ31" s="1"/>
  <c r="KA30"/>
  <c r="KA31" s="1"/>
  <c r="KB30"/>
  <c r="KB31" s="1"/>
  <c r="KC30"/>
  <c r="KC31" s="1"/>
  <c r="KD30"/>
  <c r="KD31" s="1"/>
  <c r="KE30"/>
  <c r="KE31" s="1"/>
  <c r="KF30"/>
  <c r="KF31" s="1"/>
  <c r="KG30"/>
  <c r="KG31" s="1"/>
  <c r="KH30"/>
  <c r="KH31" s="1"/>
  <c r="KI30"/>
  <c r="KI31" s="1"/>
  <c r="KJ30"/>
  <c r="KJ31" s="1"/>
  <c r="KK30"/>
  <c r="KK31" s="1"/>
  <c r="KL30"/>
  <c r="KL31" s="1"/>
  <c r="KM30"/>
  <c r="KM31" s="1"/>
  <c r="KN30"/>
  <c r="KN31" s="1"/>
  <c r="KO30"/>
  <c r="KO31" s="1"/>
  <c r="KP30"/>
  <c r="KP31" s="1"/>
  <c r="KQ30"/>
  <c r="KQ31" s="1"/>
  <c r="KR30"/>
  <c r="KR31" s="1"/>
  <c r="KS30"/>
  <c r="KS31" s="1"/>
  <c r="KT30"/>
  <c r="KT31" s="1"/>
  <c r="KU30"/>
  <c r="KU31" s="1"/>
  <c r="KV30"/>
  <c r="KV31" s="1"/>
  <c r="KW30"/>
  <c r="KW31" s="1"/>
  <c r="KX30"/>
  <c r="KX31" s="1"/>
  <c r="KY30"/>
  <c r="KY31" s="1"/>
  <c r="KZ30"/>
  <c r="KZ31" s="1"/>
  <c r="LA30"/>
  <c r="LA31" s="1"/>
  <c r="LB30"/>
  <c r="LB31" s="1"/>
  <c r="LC30"/>
  <c r="LC31" s="1"/>
  <c r="LD30"/>
  <c r="LD31" s="1"/>
  <c r="LE30"/>
  <c r="LE31" s="1"/>
  <c r="LF30"/>
  <c r="LF31" s="1"/>
  <c r="LG30"/>
  <c r="LG31" s="1"/>
  <c r="LH30"/>
  <c r="LH31" s="1"/>
  <c r="LI30"/>
  <c r="LI31" s="1"/>
  <c r="LJ30"/>
  <c r="LJ31" s="1"/>
  <c r="LK30"/>
  <c r="LK31" s="1"/>
  <c r="LL30"/>
  <c r="LL31" s="1"/>
  <c r="LM30"/>
  <c r="LM31" s="1"/>
  <c r="LN30"/>
  <c r="LN31" s="1"/>
  <c r="LO30"/>
  <c r="LO31" s="1"/>
  <c r="LP30"/>
  <c r="LP31" s="1"/>
  <c r="LQ30"/>
  <c r="LQ31" s="1"/>
  <c r="LR30"/>
  <c r="LR31" s="1"/>
  <c r="LS30"/>
  <c r="LS31" s="1"/>
  <c r="LT30"/>
  <c r="LT31" s="1"/>
  <c r="LU30"/>
  <c r="LU31" s="1"/>
  <c r="LV30"/>
  <c r="LV31" s="1"/>
  <c r="LW30"/>
  <c r="LW31" s="1"/>
  <c r="LX30"/>
  <c r="LX31" s="1"/>
  <c r="LY30"/>
  <c r="LY31" s="1"/>
  <c r="LZ30"/>
  <c r="LZ31" s="1"/>
  <c r="MA30"/>
  <c r="MA31" s="1"/>
  <c r="MB30"/>
  <c r="MB31" s="1"/>
  <c r="MC30"/>
  <c r="MC31" s="1"/>
  <c r="MD30"/>
  <c r="MD31" s="1"/>
  <c r="ME30"/>
  <c r="ME31" s="1"/>
  <c r="MF30"/>
  <c r="MF31" s="1"/>
  <c r="MG30"/>
  <c r="MG31" s="1"/>
  <c r="MH30"/>
  <c r="MH31" s="1"/>
  <c r="MI30"/>
  <c r="MI31" s="1"/>
  <c r="MJ30"/>
  <c r="MJ31" s="1"/>
  <c r="MK30"/>
  <c r="MK31" s="1"/>
  <c r="ML30"/>
  <c r="ML31" s="1"/>
  <c r="MM30"/>
  <c r="MM31" s="1"/>
  <c r="MN30"/>
  <c r="MN31" s="1"/>
  <c r="B30"/>
  <c r="B31" s="1"/>
  <c r="D45" i="4" l="1"/>
  <c r="D44"/>
  <c r="D45" i="5"/>
  <c r="D43" i="4"/>
  <c r="D43" i="5"/>
  <c r="D44"/>
  <c r="C34" i="3"/>
  <c r="C36"/>
  <c r="C35"/>
  <c r="D52" i="4"/>
  <c r="D56" i="5"/>
  <c r="D53"/>
  <c r="D49"/>
  <c r="D60"/>
  <c r="D55"/>
  <c r="D52"/>
  <c r="D48"/>
  <c r="D59"/>
  <c r="D51"/>
  <c r="D47"/>
  <c r="D61"/>
  <c r="D57"/>
  <c r="D57" i="4"/>
  <c r="D56"/>
  <c r="D60"/>
  <c r="D61"/>
  <c r="D53"/>
  <c r="D47"/>
  <c r="D59"/>
  <c r="D51"/>
  <c r="D49"/>
  <c r="D55"/>
  <c r="D48"/>
  <c r="C39" i="3"/>
  <c r="C50"/>
  <c r="C44"/>
  <c r="C48"/>
  <c r="C43"/>
  <c r="C38"/>
  <c r="C52"/>
  <c r="C51"/>
  <c r="C47"/>
  <c r="C42"/>
  <c r="C46"/>
  <c r="C40"/>
</calcChain>
</file>

<file path=xl/sharedStrings.xml><?xml version="1.0" encoding="utf-8"?>
<sst xmlns="http://schemas.openxmlformats.org/spreadsheetml/2006/main" count="3403" uniqueCount="2435">
  <si>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</si>
  <si>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</si>
  <si>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</si>
  <si>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</si>
  <si>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</si>
  <si>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</si>
  <si>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</si>
  <si>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</si>
  <si>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</si>
  <si>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</si>
  <si>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</si>
  <si>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</si>
  <si>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</si>
  <si>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</si>
  <si>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</si>
  <si>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</si>
  <si>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</si>
  <si>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</si>
  <si>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</si>
  <si>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</si>
  <si>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</si>
  <si>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</si>
  <si>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</si>
  <si>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</si>
  <si>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</si>
  <si>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</si>
  <si>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</si>
  <si>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</si>
  <si>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</si>
  <si>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</si>
  <si>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</si>
  <si>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</si>
  <si>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</si>
  <si>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</si>
  <si>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</si>
  <si>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</si>
  <si>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</si>
  <si>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</si>
  <si>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</si>
  <si>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</si>
  <si>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</si>
  <si>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</si>
  <si>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</si>
  <si>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</si>
  <si>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</si>
  <si>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</si>
  <si>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</si>
  <si>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</si>
  <si>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</si>
  <si>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</si>
  <si>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</si>
  <si>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</si>
  <si>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</si>
  <si>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</si>
  <si>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</si>
  <si>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</si>
  <si>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</si>
  <si>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</si>
  <si>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</si>
  <si>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</si>
  <si>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</si>
  <si>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</si>
  <si>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</si>
  <si>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</si>
  <si>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</si>
  <si>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</si>
  <si>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</si>
  <si>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</si>
  <si>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</si>
  <si>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</si>
  <si>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</si>
  <si>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</si>
  <si>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</si>
  <si>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</si>
  <si>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</si>
  <si>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</si>
  <si>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</si>
  <si>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</si>
  <si>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</si>
  <si>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</si>
  <si>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</si>
  <si>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</si>
  <si>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</si>
  <si>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</si>
  <si>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</si>
  <si>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</si>
  <si>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</si>
  <si>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</si>
  <si>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</si>
  <si>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</si>
  <si>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</si>
  <si>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</si>
  <si>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</si>
  <si>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</si>
  <si>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</si>
  <si>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</si>
  <si>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</si>
  <si>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</si>
  <si>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</si>
  <si>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</si>
  <si>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</si>
  <si>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</si>
  <si>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</si>
  <si>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</si>
  <si>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</si>
  <si>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</si>
  <si>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</si>
  <si>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</si>
  <si>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</si>
  <si>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</si>
  <si>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</si>
  <si>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</si>
  <si>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</si>
  <si>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</si>
  <si>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</si>
  <si>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</si>
  <si>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</si>
  <si>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</si>
  <si>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</si>
  <si>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</si>
  <si>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</si>
  <si>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</si>
  <si>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</si>
  <si>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</si>
  <si>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</si>
  <si>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</si>
  <si>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</si>
  <si>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</si>
  <si>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</si>
  <si>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</si>
  <si>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</si>
  <si>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</si>
  <si>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</si>
  <si>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</si>
  <si>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</si>
  <si>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</si>
  <si>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</si>
  <si>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</si>
  <si>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</si>
  <si>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</si>
  <si>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</si>
  <si>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</si>
  <si>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</si>
  <si>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</si>
  <si>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</si>
  <si>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</si>
  <si>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</si>
  <si>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</si>
  <si>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</si>
  <si>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</si>
  <si>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</si>
  <si>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</si>
  <si>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</si>
  <si>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</si>
  <si>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</si>
  <si>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</si>
  <si>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</si>
  <si>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</si>
  <si>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</si>
  <si>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</si>
  <si>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</si>
  <si>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</si>
  <si>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</si>
  <si>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</si>
  <si>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</si>
  <si>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</si>
  <si>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</si>
  <si>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</si>
  <si>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</si>
  <si>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</si>
  <si>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</si>
  <si>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</si>
  <si>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</si>
  <si>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</si>
  <si>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</si>
  <si>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</si>
  <si>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</si>
  <si>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</si>
  <si>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</si>
  <si>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</si>
  <si>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</si>
  <si>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</si>
  <si>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</si>
  <si>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</si>
  <si>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</si>
  <si>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</si>
  <si>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</si>
  <si>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</si>
  <si>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</si>
  <si>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</si>
  <si>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</si>
  <si>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</si>
  <si>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</si>
  <si>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</si>
  <si>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</si>
  <si>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</si>
  <si>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</si>
  <si>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</si>
  <si>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</si>
  <si>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</si>
  <si>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</si>
  <si>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</si>
  <si>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</si>
  <si>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</si>
  <si>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</si>
  <si>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</si>
  <si>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</si>
  <si>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</si>
  <si>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</si>
  <si>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</si>
  <si>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</si>
  <si>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</si>
  <si>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</si>
  <si>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</si>
  <si>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</si>
  <si>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</si>
  <si>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</si>
  <si>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</si>
  <si>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</si>
  <si>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</si>
  <si>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</si>
  <si>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</si>
  <si>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</si>
  <si>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</si>
  <si>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</si>
  <si>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</si>
  <si>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</si>
  <si>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</si>
  <si>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</si>
  <si>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</si>
  <si>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</si>
  <si>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</si>
  <si>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</si>
  <si>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</si>
  <si>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</si>
  <si>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</si>
  <si>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>ФИО ребенка</t>
  </si>
  <si>
    <t>Всего, N</t>
  </si>
  <si>
    <t>владеет</t>
  </si>
  <si>
    <t>ходит</t>
  </si>
  <si>
    <t>проявляет интерес</t>
  </si>
  <si>
    <t>не проявляет интерес</t>
  </si>
  <si>
    <t>владеет навыками</t>
  </si>
  <si>
    <t>выполняет</t>
  </si>
  <si>
    <t>не проявляет интерес к играм</t>
  </si>
  <si>
    <t>знает, но не называет</t>
  </si>
  <si>
    <t>правильно произносит</t>
  </si>
  <si>
    <t>произносит некоторые из них</t>
  </si>
  <si>
    <t>отвечает на простые вопросы:</t>
  </si>
  <si>
    <t>произносит правильно</t>
  </si>
  <si>
    <t>старается произносить</t>
  </si>
  <si>
    <t>не произносит</t>
  </si>
  <si>
    <t>частично понимает</t>
  </si>
  <si>
    <t>старается слушать</t>
  </si>
  <si>
    <t>не слушает</t>
  </si>
  <si>
    <t>выполняет с интересом</t>
  </si>
  <si>
    <t>выполняет без интереса</t>
  </si>
  <si>
    <t>пытается использовать</t>
  </si>
  <si>
    <t>частично группирует</t>
  </si>
  <si>
    <t>различает</t>
  </si>
  <si>
    <t>не различает</t>
  </si>
  <si>
    <t>играет с интересом</t>
  </si>
  <si>
    <t>произносит</t>
  </si>
  <si>
    <t>не играет</t>
  </si>
  <si>
    <t>проявляет интерес частично</t>
  </si>
  <si>
    <t>знает</t>
  </si>
  <si>
    <t>знает частично</t>
  </si>
  <si>
    <t>пытается узнать</t>
  </si>
  <si>
    <t>узнает и называет</t>
  </si>
  <si>
    <t>пытается проявить заботу</t>
  </si>
  <si>
    <t>понимает</t>
  </si>
  <si>
    <t>не понимает</t>
  </si>
  <si>
    <t>сохраняет равновесие при ходьбе:</t>
  </si>
  <si>
    <t>сохраняет равновесие</t>
  </si>
  <si>
    <t>не сохраняет равновесие</t>
  </si>
  <si>
    <t>не владеет навыками</t>
  </si>
  <si>
    <t>проявляет активность</t>
  </si>
  <si>
    <t>слушает и понимает</t>
  </si>
  <si>
    <t>слушает, но не понимает</t>
  </si>
  <si>
    <t>пытается произносить правильно</t>
  </si>
  <si>
    <t>знает некоторые из них</t>
  </si>
  <si>
    <t>не знает</t>
  </si>
  <si>
    <t>использует</t>
  </si>
  <si>
    <t>использует частично</t>
  </si>
  <si>
    <t>проявляет интерес к ценностям казахского народа:</t>
  </si>
  <si>
    <t>не использует</t>
  </si>
  <si>
    <t>эмоционально воспринимает художественные произведения: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</si>
  <si>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</si>
  <si>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</si>
  <si>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</si>
  <si>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</si>
  <si>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</si>
  <si>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</si>
  <si>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</si>
  <si>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</si>
  <si>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</si>
  <si>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</si>
  <si>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</si>
  <si>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</si>
  <si>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</si>
  <si>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</si>
  <si>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</si>
  <si>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</si>
  <si>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</si>
  <si>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</si>
  <si>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</si>
  <si>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</si>
  <si>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</si>
  <si>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</si>
  <si>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</si>
  <si>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</si>
  <si>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</si>
  <si>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</si>
  <si>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</si>
  <si>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</si>
  <si>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</si>
  <si>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</si>
  <si>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</si>
  <si>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</si>
  <si>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</si>
  <si>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</si>
  <si>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</si>
  <si>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</si>
  <si>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</si>
  <si>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</si>
  <si>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</si>
  <si>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</si>
  <si>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</si>
  <si>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</si>
  <si>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</si>
  <si>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</si>
  <si>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</si>
  <si>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</si>
  <si>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</si>
  <si>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</si>
  <si>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</si>
  <si>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</si>
  <si>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</si>
  <si>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</si>
  <si>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</si>
  <si>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</si>
  <si>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</si>
  <si>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</si>
  <si>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</si>
  <si>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</si>
  <si>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</si>
  <si>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</si>
  <si>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</si>
  <si>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</si>
  <si>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</si>
  <si>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</si>
  <si>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</si>
  <si>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</si>
  <si>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</si>
  <si>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</si>
  <si>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</si>
  <si>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</si>
  <si>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</si>
  <si>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</si>
  <si>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</si>
  <si>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</si>
  <si>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</si>
  <si>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</si>
  <si>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</si>
  <si>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</si>
  <si>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</si>
  <si>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</si>
  <si>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</si>
  <si>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</si>
  <si>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</si>
  <si>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</si>
  <si>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</si>
  <si>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</si>
  <si>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</si>
  <si>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</si>
  <si>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</si>
  <si>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</si>
  <si>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</si>
  <si>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</si>
  <si>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</si>
  <si>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</si>
  <si>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</si>
  <si>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</si>
  <si>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</si>
  <si>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</si>
  <si>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</si>
  <si>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</si>
  <si>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</si>
  <si>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</si>
  <si>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</si>
  <si>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</si>
  <si>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</si>
  <si>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</si>
  <si>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</si>
  <si>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</si>
  <si>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</si>
  <si>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</si>
  <si>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</si>
  <si>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</si>
  <si>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</si>
  <si>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</si>
  <si>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</si>
  <si>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</si>
  <si>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</si>
  <si>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</si>
  <si>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</si>
  <si>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</si>
  <si>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</si>
  <si>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</si>
  <si>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</si>
  <si>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</si>
  <si>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</si>
  <si>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</si>
  <si>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</si>
  <si>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</si>
  <si>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</si>
  <si>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</si>
  <si>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</si>
  <si>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</si>
  <si>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</si>
  <si>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</si>
  <si>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</si>
  <si>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</si>
  <si>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</si>
  <si>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</si>
  <si>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</si>
  <si>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</si>
  <si>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</si>
  <si>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</si>
  <si>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</si>
  <si>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</si>
  <si>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</si>
  <si>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</si>
  <si>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</si>
  <si>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</si>
  <si>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</si>
  <si>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</si>
  <si>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</si>
  <si>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</si>
  <si>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</si>
  <si>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</si>
  <si>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</si>
  <si>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</si>
  <si>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</si>
  <si>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</si>
  <si>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</si>
  <si>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</si>
  <si>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</si>
  <si>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</si>
  <si>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</si>
  <si>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</si>
  <si>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</si>
  <si>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</si>
  <si>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</si>
  <si>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</si>
  <si>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</si>
  <si>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</si>
  <si>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</si>
  <si>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</si>
  <si>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</si>
  <si>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</si>
  <si>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</si>
  <si>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</si>
  <si>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</si>
  <si>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</si>
  <si>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</si>
  <si>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</si>
  <si>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</si>
  <si>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</si>
  <si>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</si>
  <si>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</si>
  <si>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</si>
  <si>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</si>
  <si>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</si>
  <si>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</si>
  <si>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</si>
  <si>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</si>
  <si>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</si>
  <si>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</si>
  <si>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</si>
  <si>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</si>
  <si>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</si>
  <si>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</si>
  <si>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</si>
  <si>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</si>
  <si>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</si>
  <si>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</si>
  <si>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</si>
  <si>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</si>
  <si>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</si>
  <si>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</si>
  <si>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</si>
  <si>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</si>
  <si>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</si>
  <si>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</si>
  <si>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</si>
  <si>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</si>
  <si>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</si>
  <si>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</si>
  <si>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</si>
  <si>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</si>
  <si>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</si>
  <si>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</si>
  <si>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</si>
  <si>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</si>
  <si>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</si>
  <si>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</si>
  <si>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</si>
  <si>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</si>
  <si>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</si>
  <si>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</si>
  <si>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</si>
  <si>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</si>
  <si>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</si>
  <si>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</si>
  <si>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</si>
  <si>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</si>
  <si>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</si>
  <si>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</si>
  <si>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</si>
  <si>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</si>
  <si>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</si>
  <si>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</si>
  <si>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</si>
  <si>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</si>
  <si>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</si>
  <si>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</si>
  <si>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</si>
  <si>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</si>
  <si>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</si>
  <si>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</si>
  <si>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</si>
  <si>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</si>
  <si>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</si>
  <si>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</si>
  <si>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</si>
  <si>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</si>
  <si>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</si>
  <si>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</si>
  <si>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</si>
  <si>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</si>
  <si>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</si>
  <si>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</si>
  <si>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</si>
  <si>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</si>
  <si>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</si>
  <si>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</si>
  <si>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</si>
  <si>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</si>
  <si>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</si>
  <si>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</si>
  <si>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</si>
  <si>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</si>
  <si>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</si>
  <si>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</si>
  <si>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</si>
  <si>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</si>
  <si>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</si>
  <si>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</si>
  <si>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</si>
  <si>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</si>
  <si>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</si>
  <si>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</si>
  <si>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</si>
  <si>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</si>
  <si>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</si>
  <si>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</si>
  <si>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</si>
  <si>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</si>
  <si>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</si>
  <si>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</si>
  <si>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</si>
  <si>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</si>
  <si>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</si>
  <si>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</si>
  <si>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</si>
  <si>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</si>
  <si>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</si>
  <si>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</si>
  <si>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</si>
  <si>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</si>
  <si>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</si>
  <si>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</si>
  <si>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</si>
  <si>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</si>
  <si>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</si>
  <si>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</si>
  <si>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</si>
  <si>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</si>
  <si>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</si>
  <si>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</si>
  <si>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</si>
  <si>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</si>
  <si>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</si>
  <si>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</si>
  <si>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</si>
  <si>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</si>
  <si>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</si>
  <si>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</si>
  <si>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</si>
  <si>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</si>
  <si>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</si>
  <si>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</si>
  <si>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</si>
  <si>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</si>
  <si>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</si>
  <si>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</si>
  <si>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</si>
  <si>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</si>
  <si>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</si>
  <si>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</si>
  <si>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</si>
  <si>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</si>
  <si>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</si>
  <si>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</si>
  <si>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</si>
  <si>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</si>
  <si>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</si>
  <si>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</si>
  <si>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</si>
  <si>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</si>
  <si>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</si>
  <si>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</si>
  <si>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</si>
  <si>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</si>
  <si>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</si>
  <si>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</si>
  <si>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</si>
  <si>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</si>
  <si>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</si>
  <si>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</si>
  <si>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</si>
  <si>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</si>
  <si>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</si>
  <si>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</si>
  <si>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</si>
  <si>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</si>
  <si>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</si>
  <si>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</si>
  <si>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</si>
  <si>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</si>
  <si>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</si>
  <si>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</si>
  <si>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</si>
  <si>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</si>
  <si>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</si>
  <si>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</si>
  <si>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</si>
  <si>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</si>
  <si>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</si>
  <si>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</si>
  <si>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</si>
  <si>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</si>
  <si>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</si>
  <si>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</si>
  <si>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</si>
  <si>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</si>
  <si>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</si>
  <si>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</si>
  <si>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</si>
  <si>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</si>
  <si>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</si>
  <si>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</si>
  <si>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</si>
  <si>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</si>
  <si>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</si>
  <si>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</si>
  <si>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</si>
  <si>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</si>
  <si>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</si>
  <si>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</si>
  <si>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</si>
  <si>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</si>
  <si>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</si>
  <si>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</si>
  <si>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</si>
  <si>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</si>
  <si>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</si>
  <si>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</si>
  <si>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</si>
  <si>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</si>
  <si>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</si>
  <si>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</si>
  <si>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</si>
  <si>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</si>
  <si>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</si>
  <si>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</si>
  <si>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</si>
  <si>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</si>
  <si>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</si>
  <si>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</si>
  <si>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</si>
  <si>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</si>
  <si>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</si>
  <si>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</si>
  <si>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</si>
  <si>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</si>
  <si>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</si>
  <si>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</si>
  <si>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</si>
  <si>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</si>
  <si>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</si>
  <si>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</si>
  <si>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</si>
  <si>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</si>
  <si>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</si>
  <si>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</si>
  <si>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</si>
  <si>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</si>
  <si>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</si>
  <si>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</si>
  <si>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</si>
  <si>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</si>
  <si>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</si>
  <si>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</si>
  <si>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</si>
  <si>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</si>
  <si>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</si>
  <si>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</si>
  <si>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</si>
  <si>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</si>
  <si>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</si>
  <si>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</si>
  <si>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</si>
  <si>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</si>
  <si>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</si>
  <si>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</si>
  <si>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</si>
  <si>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</si>
  <si>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</si>
  <si>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</si>
  <si>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</si>
  <si>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</si>
  <si>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</si>
  <si>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</si>
  <si>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</si>
  <si>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</si>
  <si>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</si>
  <si>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</si>
  <si>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</si>
  <si>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</si>
  <si>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</si>
  <si>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</si>
  <si>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</si>
  <si>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</si>
  <si>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</si>
  <si>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</si>
  <si>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</si>
  <si>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</si>
  <si>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</si>
  <si>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</si>
  <si>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</si>
  <si>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</si>
  <si>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</si>
  <si>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</si>
  <si>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</si>
  <si>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</si>
  <si>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</si>
  <si>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</si>
  <si>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</si>
  <si>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</si>
  <si>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</si>
  <si>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</si>
  <si>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</si>
  <si>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</si>
  <si>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группирует</t>
  </si>
  <si>
    <t>не умеет группировать</t>
  </si>
  <si>
    <t>понимает частично</t>
  </si>
  <si>
    <t>бегает в строю по одному, по кругу, вокруг предметов:</t>
  </si>
  <si>
    <t>сравнивает</t>
  </si>
  <si>
    <t>не складывает</t>
  </si>
  <si>
    <t>пытается различать</t>
  </si>
  <si>
    <t>различает частично</t>
  </si>
  <si>
    <t>наблюдает</t>
  </si>
  <si>
    <t>наблюдает частично</t>
  </si>
  <si>
    <t>различает, но не называет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</si>
  <si>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</si>
  <si>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</si>
  <si>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</si>
  <si>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</si>
  <si>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</si>
  <si>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</si>
  <si>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</si>
  <si>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</si>
  <si>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</si>
  <si>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</si>
  <si>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</si>
  <si>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</si>
  <si>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</si>
  <si>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</si>
  <si>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</si>
  <si>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</si>
  <si>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</si>
  <si>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</si>
  <si>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</si>
  <si>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</si>
  <si>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</si>
  <si>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</si>
  <si>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</si>
  <si>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</si>
  <si>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</si>
  <si>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</si>
  <si>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</si>
  <si>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</si>
  <si>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</si>
  <si>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</si>
  <si>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</si>
  <si>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</si>
  <si>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</si>
  <si>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</si>
  <si>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</si>
  <si>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</si>
  <si>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</si>
  <si>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</si>
  <si>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</si>
  <si>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</si>
  <si>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</si>
  <si>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</si>
  <si>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</si>
  <si>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</si>
  <si>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</si>
  <si>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</si>
  <si>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</si>
  <si>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</si>
  <si>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</si>
  <si>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</si>
  <si>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</si>
  <si>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</si>
  <si>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</si>
  <si>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</si>
  <si>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</si>
  <si>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</si>
  <si>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</si>
  <si>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</si>
  <si>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</si>
  <si>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</si>
  <si>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</si>
  <si>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</si>
  <si>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</si>
  <si>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</si>
  <si>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</si>
  <si>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</si>
  <si>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</si>
  <si>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</si>
  <si>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</si>
  <si>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</si>
  <si>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</si>
  <si>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</si>
  <si>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</si>
  <si>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</si>
  <si>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</si>
  <si>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</si>
  <si>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</si>
  <si>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</si>
  <si>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</si>
  <si>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</si>
  <si>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</si>
  <si>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</si>
  <si>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</si>
  <si>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</si>
  <si>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</si>
  <si>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</si>
  <si>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</si>
  <si>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</si>
  <si>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</si>
  <si>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</si>
  <si>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</si>
  <si>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</si>
  <si>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</si>
  <si>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</si>
  <si>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</si>
  <si>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</si>
  <si>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</si>
  <si>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</si>
  <si>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</si>
  <si>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</si>
  <si>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</si>
  <si>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</si>
  <si>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</si>
  <si>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</si>
  <si>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</si>
  <si>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</si>
  <si>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</si>
  <si>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</si>
  <si>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</si>
  <si>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</si>
  <si>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</si>
  <si>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</si>
  <si>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</si>
  <si>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</si>
  <si>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</si>
  <si>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</si>
  <si>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</si>
  <si>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</si>
  <si>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</si>
  <si>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</si>
  <si>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</si>
  <si>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</si>
  <si>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</si>
  <si>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</si>
  <si>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</si>
  <si>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</si>
  <si>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</si>
  <si>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</si>
  <si>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</si>
  <si>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</si>
  <si>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</si>
  <si>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</si>
  <si>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</si>
  <si>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</si>
  <si>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</si>
  <si>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</si>
  <si>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</si>
  <si>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</si>
  <si>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</si>
  <si>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</si>
  <si>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</si>
  <si>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</si>
  <si>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</si>
  <si>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</si>
  <si>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</si>
  <si>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</si>
  <si>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</si>
  <si>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</si>
  <si>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</si>
  <si>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</si>
  <si>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</si>
  <si>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</si>
  <si>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</si>
  <si>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</si>
  <si>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</si>
  <si>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</si>
  <si>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</si>
  <si>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</si>
  <si>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</si>
  <si>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</si>
  <si>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</si>
  <si>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</si>
  <si>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</si>
  <si>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</si>
  <si>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</si>
  <si>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</si>
  <si>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</si>
  <si>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</si>
  <si>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</si>
  <si>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</si>
  <si>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</si>
  <si>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</si>
  <si>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</si>
  <si>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</si>
  <si>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</si>
  <si>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</si>
  <si>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</si>
  <si>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</si>
  <si>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</si>
  <si>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</si>
  <si>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</si>
  <si>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</si>
  <si>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</si>
  <si>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</si>
  <si>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</si>
  <si>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</si>
  <si>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</si>
  <si>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</si>
  <si>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</si>
  <si>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</si>
  <si>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</si>
  <si>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</si>
  <si>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</si>
  <si>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</si>
  <si>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</si>
  <si>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</si>
  <si>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</si>
  <si>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</si>
  <si>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</si>
  <si>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</si>
  <si>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</si>
  <si>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</si>
  <si>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</si>
  <si>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</si>
  <si>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</si>
  <si>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</si>
  <si>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</si>
  <si>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</si>
  <si>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</si>
  <si>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</si>
  <si>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</si>
  <si>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</si>
  <si>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</si>
  <si>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</si>
  <si>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</si>
  <si>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</si>
  <si>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</si>
  <si>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</si>
  <si>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</si>
  <si>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</si>
  <si>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</si>
  <si>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</si>
  <si>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</si>
  <si>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</si>
  <si>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</si>
  <si>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</si>
  <si>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</si>
  <si>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</si>
  <si>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</si>
  <si>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</si>
  <si>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</si>
  <si>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</si>
  <si>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</si>
  <si>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</si>
  <si>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</si>
  <si>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</si>
  <si>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</si>
  <si>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</si>
  <si>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</si>
  <si>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</si>
  <si>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</si>
  <si>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</si>
  <si>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</si>
  <si>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</si>
  <si>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</si>
  <si>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</si>
  <si>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</si>
  <si>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</si>
  <si>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</si>
  <si>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</si>
  <si>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</si>
  <si>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</si>
  <si>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</si>
  <si>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</si>
  <si>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</si>
  <si>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</si>
  <si>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</si>
  <si>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</si>
  <si>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</si>
  <si>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</si>
  <si>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</si>
  <si>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</si>
  <si>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</si>
  <si>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</si>
  <si>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</si>
  <si>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</si>
  <si>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</si>
  <si>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</si>
  <si>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</si>
  <si>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</si>
  <si>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</si>
  <si>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</si>
  <si>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</si>
  <si>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</si>
  <si>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</si>
  <si>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</si>
  <si>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</si>
  <si>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</si>
  <si>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</si>
  <si>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</si>
  <si>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</si>
  <si>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</si>
  <si>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</si>
  <si>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</si>
  <si>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</si>
  <si>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</si>
  <si>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</si>
  <si>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</si>
  <si>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</si>
  <si>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</si>
  <si>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</si>
  <si>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</si>
  <si>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</si>
  <si>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</si>
  <si>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</si>
  <si>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</si>
  <si>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</si>
  <si>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</si>
  <si>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</si>
  <si>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</si>
  <si>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</si>
  <si>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</si>
  <si>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</si>
  <si>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</si>
  <si>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</si>
  <si>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</si>
  <si>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</si>
  <si>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</si>
  <si>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</si>
  <si>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</si>
  <si>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</si>
  <si>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</si>
  <si>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</si>
  <si>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</si>
  <si>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</si>
  <si>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</si>
  <si>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</si>
  <si>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</si>
  <si>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</si>
  <si>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</si>
  <si>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</si>
  <si>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</si>
  <si>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</si>
  <si>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</si>
  <si>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</si>
  <si>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</si>
  <si>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</si>
  <si>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</si>
  <si>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</si>
  <si>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</si>
  <si>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</si>
  <si>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</si>
  <si>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</si>
  <si>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</si>
  <si>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</si>
  <si>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</si>
  <si>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</si>
  <si>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</si>
  <si>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</si>
  <si>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</si>
  <si>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</si>
  <si>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</si>
  <si>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</si>
  <si>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</si>
  <si>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</si>
  <si>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</si>
  <si>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</si>
  <si>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</si>
  <si>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</si>
  <si>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</si>
  <si>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</si>
  <si>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</si>
  <si>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</si>
  <si>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</si>
  <si>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</si>
  <si>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</si>
  <si>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</si>
  <si>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</si>
  <si>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</si>
  <si>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</si>
  <si>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</si>
  <si>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</si>
  <si>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</si>
  <si>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</si>
  <si>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</si>
  <si>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</si>
  <si>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</si>
  <si>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</si>
  <si>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</si>
  <si>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</si>
  <si>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</si>
  <si>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</si>
  <si>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</si>
  <si>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</si>
  <si>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</si>
  <si>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</si>
  <si>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</si>
  <si>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</si>
  <si>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</si>
  <si>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</si>
  <si>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</si>
  <si>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</si>
  <si>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</si>
  <si>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</si>
  <si>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</si>
  <si>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</si>
  <si>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</si>
  <si>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</si>
  <si>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</si>
  <si>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</si>
  <si>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</si>
  <si>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</si>
  <si>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</si>
  <si>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</si>
  <si>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</si>
  <si>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</si>
  <si>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</si>
  <si>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</si>
  <si>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</si>
  <si>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</si>
  <si>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</si>
  <si>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</si>
  <si>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</si>
  <si>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</si>
  <si>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</si>
  <si>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</si>
  <si>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</si>
  <si>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</si>
  <si>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</si>
  <si>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</si>
  <si>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</si>
  <si>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</si>
  <si>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</si>
  <si>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</si>
  <si>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</si>
  <si>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</si>
  <si>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</si>
  <si>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</si>
  <si>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</si>
  <si>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</si>
  <si>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</si>
  <si>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</si>
  <si>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</si>
  <si>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</si>
  <si>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</si>
  <si>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</si>
  <si>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</si>
  <si>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</si>
  <si>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</si>
  <si>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</si>
  <si>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</si>
  <si>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</si>
  <si>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</si>
  <si>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</si>
  <si>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</si>
  <si>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</si>
  <si>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</si>
  <si>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</si>
  <si>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</si>
  <si>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</si>
  <si>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</si>
  <si>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</si>
  <si>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</si>
  <si>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</si>
  <si>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</si>
  <si>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</si>
  <si>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</si>
  <si>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</si>
  <si>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</si>
  <si>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</si>
  <si>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</si>
  <si>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</si>
  <si>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</si>
  <si>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</si>
  <si>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</si>
  <si>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</si>
  <si>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</si>
  <si>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</si>
  <si>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</si>
  <si>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</si>
  <si>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</si>
  <si>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</si>
  <si>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</si>
  <si>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</si>
  <si>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</si>
  <si>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</si>
  <si>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</si>
  <si>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</si>
  <si>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</si>
  <si>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</si>
  <si>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</si>
  <si>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</si>
  <si>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</si>
  <si>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</si>
  <si>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</si>
  <si>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</si>
  <si>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</si>
  <si>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</si>
  <si>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</si>
  <si>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</si>
  <si>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</si>
  <si>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</si>
  <si>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</si>
  <si>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</si>
  <si>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</si>
  <si>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</si>
  <si>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</si>
  <si>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</si>
  <si>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</si>
  <si>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</si>
  <si>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</si>
  <si>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</si>
  <si>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</si>
  <si>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</si>
  <si>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</si>
  <si>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</si>
  <si>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</si>
  <si>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</si>
  <si>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</si>
  <si>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</si>
  <si>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</si>
  <si>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</si>
  <si>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</si>
  <si>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</si>
  <si>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</si>
  <si>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</si>
  <si>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</si>
  <si>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</si>
  <si>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</si>
  <si>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</si>
  <si>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</si>
  <si>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</si>
  <si>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</si>
  <si>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</si>
  <si>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</si>
  <si>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</si>
  <si>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</si>
  <si>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</si>
  <si>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</si>
  <si>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</si>
  <si>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</si>
  <si>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</si>
  <si>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</si>
  <si>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</si>
  <si>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</si>
  <si>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</si>
  <si>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</si>
  <si>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</si>
  <si>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</si>
  <si>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</si>
  <si>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</si>
  <si>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</si>
  <si>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</si>
  <si>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</si>
  <si>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</si>
  <si>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</si>
  <si>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</si>
  <si>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</si>
  <si>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</si>
  <si>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</si>
  <si>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</si>
  <si>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</si>
  <si>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</si>
  <si>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</si>
  <si>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</si>
  <si>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</si>
  <si>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</si>
  <si>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</si>
  <si>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</si>
  <si>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</si>
  <si>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</si>
  <si>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</si>
  <si>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</si>
  <si>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</si>
  <si>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</si>
  <si>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</si>
  <si>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</si>
  <si>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</si>
  <si>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</si>
  <si>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</si>
  <si>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</si>
  <si>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</si>
  <si>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</si>
  <si>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</si>
  <si>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</si>
  <si>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</si>
  <si>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</si>
  <si>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</si>
  <si>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</si>
  <si>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</si>
  <si>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</si>
  <si>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</si>
  <si>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</si>
  <si>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</si>
  <si>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</si>
  <si>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</si>
  <si>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</si>
  <si>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</si>
  <si>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</si>
  <si>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</si>
  <si>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</si>
  <si>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</si>
  <si>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</si>
  <si>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</si>
  <si>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</si>
  <si>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</si>
  <si>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</si>
  <si>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</si>
  <si>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</si>
  <si>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</si>
  <si>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</si>
  <si>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</si>
  <si>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</si>
  <si>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</si>
  <si>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</si>
  <si>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</si>
  <si>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</si>
  <si>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</si>
  <si>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</si>
  <si>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</si>
  <si>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</si>
  <si>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</si>
  <si>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</si>
  <si>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</si>
  <si>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</si>
  <si>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</si>
  <si>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</si>
  <si>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</si>
  <si>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</si>
  <si>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</si>
  <si>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</si>
  <si>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</si>
  <si>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</si>
  <si>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</si>
  <si>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</si>
  <si>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</si>
  <si>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</si>
  <si>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</si>
  <si>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</si>
  <si>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</si>
  <si>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</si>
  <si>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</si>
  <si>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</si>
  <si>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</si>
  <si>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</si>
  <si>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</si>
  <si>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</si>
  <si>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</si>
  <si>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</si>
  <si>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</si>
  <si>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</si>
  <si>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</si>
  <si>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</si>
  <si>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</si>
  <si>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</si>
  <si>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</si>
  <si>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</si>
  <si>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</si>
  <si>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</si>
  <si>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</si>
  <si>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</si>
  <si>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</si>
  <si>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</si>
  <si>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</si>
  <si>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</si>
  <si>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</si>
  <si>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</si>
  <si>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</si>
  <si>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</si>
  <si>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</si>
  <si>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</si>
  <si>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</si>
  <si>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</si>
  <si>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</si>
  <si>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</si>
  <si>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</si>
  <si>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</si>
  <si>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</si>
  <si>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</si>
  <si>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</si>
  <si>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</si>
  <si>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</si>
  <si>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</si>
  <si>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</si>
  <si>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</si>
  <si>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</si>
  <si>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</si>
  <si>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</si>
  <si>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</si>
  <si>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</si>
  <si>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</si>
  <si>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</si>
  <si>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</si>
  <si>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</si>
  <si>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</si>
  <si>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</si>
  <si>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</si>
  <si>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</si>
  <si>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</si>
  <si>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</si>
  <si>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</si>
  <si>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</si>
  <si>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</si>
  <si>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</si>
  <si>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</si>
  <si>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</si>
  <si>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</si>
  <si>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</si>
  <si>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</si>
  <si>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</si>
  <si>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</si>
  <si>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</si>
  <si>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</si>
  <si>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</si>
  <si>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</si>
  <si>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</si>
  <si>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</si>
  <si>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</si>
  <si>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</si>
  <si>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</si>
  <si>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</si>
  <si>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</si>
  <si>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</si>
  <si>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</si>
  <si>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</si>
  <si>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</si>
  <si>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</si>
  <si>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</si>
  <si>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</si>
  <si>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</si>
  <si>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</si>
  <si>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</si>
  <si>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</si>
  <si>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</si>
  <si>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</si>
  <si>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</si>
  <si>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</si>
  <si>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</si>
  <si>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</si>
  <si>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</si>
  <si>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</si>
  <si>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</si>
  <si>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</si>
  <si>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</si>
  <si>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</si>
  <si>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</si>
  <si>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</si>
  <si>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</si>
  <si>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</si>
  <si>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</si>
  <si>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</si>
  <si>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</si>
  <si>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</si>
  <si>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</si>
  <si>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</si>
  <si>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</si>
  <si>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</si>
  <si>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</si>
  <si>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</si>
  <si>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</si>
  <si>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</si>
  <si>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</si>
  <si>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</si>
  <si>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</si>
  <si>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</si>
  <si>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</si>
  <si>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</si>
  <si>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</si>
  <si>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</si>
  <si>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</si>
  <si>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</si>
  <si>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</si>
  <si>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</si>
  <si>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</si>
  <si>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</si>
  <si>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</si>
  <si>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</si>
  <si>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</si>
  <si>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</si>
  <si>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</si>
  <si>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</si>
  <si>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</si>
  <si>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</si>
  <si>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</si>
  <si>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</si>
  <si>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</si>
  <si>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</si>
  <si>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</si>
  <si>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</si>
  <si>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</si>
  <si>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</si>
  <si>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</si>
  <si>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</si>
  <si>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</si>
  <si>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</si>
  <si>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</si>
  <si>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</si>
  <si>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</si>
  <si>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</si>
  <si>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</si>
  <si>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</si>
  <si>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</si>
  <si>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</si>
  <si>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</si>
  <si>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</si>
  <si>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</si>
  <si>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</si>
  <si>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</si>
  <si>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</si>
  <si>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</si>
  <si>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</si>
  <si>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</si>
  <si>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</si>
  <si>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</si>
  <si>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</si>
  <si>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</si>
  <si>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</si>
  <si>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</si>
  <si>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</si>
  <si>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</si>
  <si>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</si>
  <si>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</si>
  <si>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</si>
  <si>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</si>
  <si>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</si>
  <si>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</si>
  <si>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</si>
  <si>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</si>
  <si>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</si>
  <si>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</si>
  <si>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</si>
  <si>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</si>
  <si>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</si>
  <si>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</si>
  <si>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</si>
  <si>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</si>
  <si>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</si>
  <si>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</si>
  <si>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</si>
  <si>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</si>
  <si>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</si>
  <si>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</si>
  <si>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</si>
  <si>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</si>
  <si>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</si>
  <si>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</si>
  <si>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</si>
  <si>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</si>
  <si>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</si>
  <si>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</si>
  <si>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</si>
  <si>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</si>
  <si>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</si>
  <si>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</si>
  <si>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</si>
  <si>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</si>
  <si>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</si>
  <si>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</si>
  <si>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</si>
  <si>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</si>
  <si>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</si>
  <si>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</si>
  <si>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</si>
  <si>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</si>
  <si>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</si>
  <si>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</si>
  <si>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</si>
  <si>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</si>
  <si>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</si>
  <si>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</si>
  <si>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</si>
  <si>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</si>
  <si>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</si>
  <si>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</si>
  <si>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</si>
  <si>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</si>
  <si>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</si>
  <si>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</si>
  <si>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</si>
  <si>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</si>
  <si>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</si>
  <si>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</si>
  <si>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</si>
  <si>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</si>
  <si>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</si>
  <si>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</si>
  <si>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</si>
  <si>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</si>
  <si>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</si>
  <si>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</si>
  <si>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</si>
  <si>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</si>
  <si>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</si>
  <si>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</si>
  <si>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</si>
  <si>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</si>
  <si>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</si>
  <si>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</si>
  <si>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</si>
  <si>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</si>
  <si>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</si>
  <si>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</si>
  <si>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</si>
  <si>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</si>
  <si>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</si>
  <si>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</si>
  <si>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</si>
  <si>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</si>
  <si>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</si>
  <si>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</si>
  <si>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</si>
  <si>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</si>
  <si>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</si>
  <si>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</si>
  <si>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</si>
  <si>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</si>
  <si>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</si>
  <si>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</si>
  <si>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</si>
  <si>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</si>
  <si>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</si>
  <si>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</si>
  <si>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</si>
  <si>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</si>
  <si>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</si>
  <si>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</si>
  <si>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</si>
  <si>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</si>
  <si>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</si>
  <si>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</si>
  <si>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</si>
  <si>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</si>
  <si>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</si>
  <si>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</si>
  <si>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</si>
  <si>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</si>
  <si>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</si>
  <si>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</si>
  <si>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</si>
  <si>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</si>
  <si>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</si>
  <si>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</si>
  <si>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</si>
  <si>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</si>
  <si>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</si>
  <si>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</si>
  <si>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</si>
  <si>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</si>
  <si>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</si>
  <si>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</si>
  <si>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</si>
  <si>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</si>
  <si>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</si>
  <si>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</si>
  <si>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</si>
  <si>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</si>
  <si>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</si>
  <si>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</si>
  <si>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</si>
  <si>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</si>
  <si>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</si>
  <si>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</si>
  <si>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</si>
  <si>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</si>
  <si>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</si>
  <si>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</si>
  <si>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</si>
  <si>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</si>
  <si>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</si>
  <si>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</si>
  <si>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</si>
  <si>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</si>
  <si>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</si>
  <si>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</si>
  <si>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</si>
  <si>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</si>
  <si>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</si>
  <si>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</si>
  <si>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</si>
  <si>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</si>
  <si>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</si>
  <si>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</si>
  <si>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</si>
  <si>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</si>
  <si>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</si>
  <si>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</si>
  <si>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</si>
  <si>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</si>
  <si>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</si>
  <si>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</si>
  <si>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</si>
  <si>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</si>
  <si>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</si>
  <si>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</si>
  <si>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</si>
  <si>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</si>
  <si>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</si>
  <si>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</si>
  <si>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</si>
  <si>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</si>
  <si>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</si>
  <si>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</si>
  <si>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</si>
  <si>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</si>
  <si>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</si>
  <si>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</si>
  <si>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</si>
  <si>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</si>
  <si>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</si>
  <si>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</si>
  <si>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</si>
  <si>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</si>
  <si>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</si>
  <si>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</si>
  <si>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</si>
  <si>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</si>
  <si>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</si>
  <si>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</si>
  <si>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</si>
  <si>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</si>
  <si>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</si>
  <si>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</si>
  <si>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</si>
  <si>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</si>
  <si>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</si>
  <si>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</si>
  <si>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</si>
  <si>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</si>
  <si>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</si>
  <si>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</si>
  <si>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</si>
  <si>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</si>
  <si>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</si>
  <si>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</si>
  <si>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</si>
  <si>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</si>
  <si>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</si>
  <si>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</si>
  <si>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</si>
  <si>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</si>
  <si>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</si>
  <si>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</si>
  <si>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</si>
  <si>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</si>
  <si>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</si>
  <si>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</si>
  <si>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</si>
  <si>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</si>
  <si>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</si>
  <si>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</si>
  <si>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</si>
  <si>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</si>
  <si>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</si>
  <si>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</si>
  <si>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</si>
  <si>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</si>
  <si>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</si>
  <si>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</si>
  <si>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</si>
  <si>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</si>
  <si>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</si>
  <si>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</si>
  <si>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</si>
  <si>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</si>
  <si>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</si>
  <si>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</si>
  <si>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</si>
  <si>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</si>
  <si>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</si>
  <si>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</si>
  <si>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</si>
  <si>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</si>
  <si>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</si>
  <si>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</si>
  <si>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</si>
  <si>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</si>
  <si>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</si>
  <si>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</si>
  <si>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</si>
  <si>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</si>
  <si>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</si>
  <si>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</si>
  <si>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</si>
  <si>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</si>
  <si>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</si>
  <si>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</si>
  <si>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</si>
  <si>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</si>
  <si>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</si>
  <si>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</si>
  <si>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</si>
  <si>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</si>
  <si>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</si>
  <si>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</si>
  <si>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</si>
  <si>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</si>
  <si>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</si>
  <si>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</si>
  <si>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</si>
  <si>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</si>
  <si>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</si>
  <si>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</si>
  <si>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</si>
  <si>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</si>
  <si>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</si>
  <si>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</si>
  <si>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</si>
  <si>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</si>
  <si>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</si>
  <si>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</si>
  <si>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</si>
  <si>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</si>
  <si>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</si>
  <si>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</si>
  <si>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</si>
  <si>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</si>
  <si>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</si>
  <si>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</si>
  <si>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</si>
  <si>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</si>
  <si>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</si>
  <si>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</si>
  <si>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</si>
  <si>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</si>
  <si>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</si>
  <si>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</si>
  <si>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</si>
  <si>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</si>
  <si>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</si>
  <si>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</si>
  <si>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</si>
  <si>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</si>
  <si>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</si>
  <si>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</si>
  <si>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</si>
  <si>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</si>
  <si>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</si>
  <si>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</si>
  <si>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</si>
  <si>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</si>
  <si>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</si>
  <si>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</si>
  <si>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</si>
  <si>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</si>
  <si>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</si>
  <si>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</si>
  <si>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</si>
  <si>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</si>
  <si>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</si>
  <si>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</si>
  <si>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</si>
  <si>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</si>
  <si>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</si>
  <si>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</si>
  <si>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</si>
  <si>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</si>
  <si>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</si>
  <si>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</si>
  <si>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</si>
  <si>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</si>
  <si>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</si>
  <si>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</si>
  <si>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</si>
  <si>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</si>
  <si>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</si>
  <si>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</si>
  <si>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</si>
  <si>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</si>
  <si>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</si>
  <si>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</si>
  <si>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</si>
  <si>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</si>
  <si>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</si>
  <si>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</si>
  <si>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</si>
  <si>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</si>
  <si>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</si>
  <si>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</si>
  <si>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</si>
  <si>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</si>
  <si>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</si>
  <si>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</si>
  <si>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</si>
  <si>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</si>
  <si>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</si>
  <si>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</si>
  <si>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</si>
  <si>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</si>
  <si>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</si>
  <si>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</si>
  <si>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</si>
  <si>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</si>
  <si>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</si>
  <si>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</si>
  <si>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</si>
  <si>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</si>
  <si>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</si>
  <si>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</si>
  <si>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</si>
  <si>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</si>
  <si>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</si>
  <si>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</si>
  <si>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</si>
  <si>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</si>
  <si>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</si>
  <si>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</si>
  <si>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</si>
  <si>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</si>
  <si>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</si>
  <si>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</si>
  <si>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</si>
  <si>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</si>
  <si>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</si>
  <si>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</si>
  <si>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</si>
  <si>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</si>
  <si>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</si>
  <si>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</si>
  <si>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</si>
  <si>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</si>
  <si>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</si>
  <si>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</si>
  <si>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</si>
  <si>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</si>
  <si>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</si>
  <si>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</si>
  <si>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</si>
  <si>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</si>
  <si>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</si>
  <si>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</si>
  <si>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</si>
  <si>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</si>
  <si>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</si>
  <si>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</si>
  <si>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</si>
  <si>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</si>
  <si>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</si>
  <si>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</si>
  <si>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</si>
  <si>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</si>
  <si>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</si>
  <si>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</si>
  <si>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</si>
  <si>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</si>
  <si>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</si>
  <si>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</si>
  <si>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</si>
  <si>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</si>
  <si>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</si>
  <si>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</si>
  <si>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</si>
  <si>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</si>
  <si>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</si>
  <si>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</si>
  <si>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</si>
  <si>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</si>
  <si>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</si>
  <si>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</si>
  <si>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</si>
  <si>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</si>
  <si>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</si>
  <si>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</si>
  <si>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</si>
  <si>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</si>
  <si>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</si>
  <si>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</si>
  <si>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</si>
  <si>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</si>
  <si>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</si>
  <si>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</si>
  <si>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</si>
  <si>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</si>
  <si>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</si>
  <si>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</si>
  <si>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</si>
  <si>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</si>
  <si>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</si>
  <si>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</si>
  <si>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</si>
  <si>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</si>
  <si>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</si>
  <si>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</si>
  <si>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</si>
  <si>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</si>
  <si>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</si>
  <si>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</si>
  <si>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</si>
  <si>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</si>
  <si>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</si>
  <si>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</si>
  <si>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</si>
  <si>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</si>
  <si>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</si>
  <si>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</si>
  <si>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</si>
  <si>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</si>
  <si>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</si>
  <si>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</si>
  <si>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</si>
  <si>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</si>
  <si>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</si>
  <si>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</si>
  <si>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</si>
  <si>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</si>
  <si>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</si>
  <si>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</si>
  <si>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</si>
  <si>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</si>
  <si>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</si>
  <si>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</si>
  <si>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</si>
  <si>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</si>
  <si>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</si>
  <si>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</si>
  <si>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</si>
  <si>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</si>
  <si>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</si>
  <si>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</si>
  <si>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</si>
  <si>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</si>
  <si>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</si>
  <si>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</si>
  <si>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</si>
  <si>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</si>
  <si>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</si>
  <si>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</si>
  <si>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</si>
  <si>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</si>
  <si>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</si>
  <si>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</si>
  <si>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</si>
  <si>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</si>
  <si>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</si>
  <si>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</si>
  <si>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</si>
  <si>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</si>
  <si>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</si>
  <si>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</si>
  <si>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</si>
  <si>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</si>
  <si>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</si>
  <si>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</si>
  <si>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</si>
  <si>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</si>
  <si>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</si>
  <si>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</si>
  <si>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</si>
  <si>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</si>
  <si>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</si>
  <si>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</si>
  <si>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</si>
  <si>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</si>
  <si>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</si>
  <si>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</si>
  <si>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</si>
  <si>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</si>
  <si>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</si>
  <si>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</si>
  <si>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</si>
  <si>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</si>
  <si>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</si>
  <si>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</si>
  <si>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</si>
  <si>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</si>
  <si>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</si>
  <si>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</si>
  <si>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</si>
  <si>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</si>
  <si>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</si>
  <si>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</si>
  <si>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</si>
  <si>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</si>
  <si>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</si>
  <si>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</si>
  <si>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</si>
  <si>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</si>
  <si>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</si>
  <si>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</si>
  <si>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</si>
  <si>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</si>
  <si>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</si>
  <si>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</si>
  <si>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</si>
  <si>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</si>
  <si>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</si>
  <si>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</si>
  <si>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</si>
  <si>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</si>
  <si>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</si>
  <si>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</si>
  <si>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</si>
  <si>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</si>
  <si>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</si>
  <si>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</si>
  <si>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</si>
  <si>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</si>
  <si>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</si>
  <si>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</si>
  <si>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</si>
  <si>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</si>
  <si>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</si>
  <si>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</si>
  <si>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</si>
  <si>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</si>
  <si>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</si>
  <si>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</si>
  <si>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</si>
  <si>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</si>
  <si>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</si>
  <si>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</si>
  <si>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</si>
  <si>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</si>
  <si>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</si>
  <si>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</si>
  <si>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</si>
  <si>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</si>
  <si>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</si>
  <si>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</si>
  <si>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</si>
  <si>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</si>
  <si>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</si>
  <si>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</si>
  <si>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</si>
  <si>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</si>
  <si>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</si>
  <si>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</si>
  <si>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</si>
  <si>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</si>
  <si>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</si>
  <si>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</si>
  <si>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</si>
  <si>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</si>
  <si>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</si>
  <si>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</si>
  <si>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</si>
  <si>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</si>
  <si>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</si>
  <si>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</si>
  <si>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</si>
  <si>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</si>
  <si>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</si>
  <si>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</si>
  <si>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</si>
  <si>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</si>
  <si>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</si>
  <si>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</si>
  <si>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</si>
  <si>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</si>
  <si>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</si>
  <si>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</si>
  <si>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</si>
  <si>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</si>
  <si>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</si>
  <si>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</si>
  <si>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</si>
  <si>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</si>
  <si>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</si>
  <si>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</si>
  <si>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</si>
  <si>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</si>
  <si>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</si>
  <si>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</si>
  <si>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</si>
  <si>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</si>
  <si>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</si>
  <si>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</si>
  <si>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</si>
  <si>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</si>
  <si>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</si>
  <si>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</si>
  <si>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</si>
  <si>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</si>
  <si>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</si>
  <si>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</si>
  <si>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</si>
  <si>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</si>
  <si>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</si>
  <si>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</si>
  <si>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</si>
  <si>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</si>
  <si>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</si>
  <si>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</si>
  <si>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</si>
  <si>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</si>
  <si>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</si>
  <si>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</si>
  <si>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</si>
  <si>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</si>
  <si>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</si>
  <si>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</si>
  <si>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</si>
  <si>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</si>
  <si>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</si>
  <si>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</si>
  <si>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</si>
  <si>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</si>
  <si>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</si>
  <si>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</si>
  <si>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</si>
  <si>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</si>
  <si>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</si>
  <si>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</si>
  <si>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</si>
  <si>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</si>
  <si>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</si>
  <si>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</si>
  <si>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</si>
  <si>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</si>
  <si>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</si>
  <si>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</si>
  <si>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</si>
  <si>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</si>
  <si>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</si>
  <si>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</si>
  <si>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</si>
  <si>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</si>
  <si>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</si>
  <si>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</si>
  <si>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</si>
  <si>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</si>
  <si>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</si>
  <si>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</si>
  <si>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</si>
  <si>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</si>
  <si>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</si>
  <si>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</si>
  <si>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</si>
  <si>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</si>
  <si>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</si>
  <si>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</si>
  <si>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</si>
  <si>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</si>
  <si>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</si>
  <si>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</si>
  <si>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</si>
  <si>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</si>
  <si>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</si>
  <si>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</si>
  <si>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</si>
  <si>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</si>
  <si>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</si>
  <si>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</si>
  <si>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</si>
  <si>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</si>
  <si>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</si>
  <si>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</si>
  <si>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</si>
  <si>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</si>
  <si>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</si>
  <si>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</si>
  <si>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</si>
  <si>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</si>
  <si>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</si>
  <si>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</si>
  <si>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</si>
  <si>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</si>
  <si>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</si>
  <si>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</si>
  <si>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</si>
  <si>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</si>
  <si>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</si>
  <si>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</si>
  <si>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</si>
  <si>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</si>
  <si>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</si>
  <si>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</si>
  <si>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</si>
  <si>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</si>
  <si>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</si>
  <si>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</si>
  <si>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</si>
  <si>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</si>
  <si>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</si>
  <si>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</si>
  <si>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</si>
  <si>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</si>
  <si>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</si>
  <si>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</si>
  <si>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</si>
  <si>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</si>
  <si>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</si>
  <si>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</si>
  <si>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</si>
  <si>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</si>
  <si>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</si>
  <si>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</si>
  <si>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</si>
  <si>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</si>
  <si>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</si>
  <si>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</si>
  <si>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</si>
  <si>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</si>
  <si>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</si>
  <si>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</si>
  <si>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</si>
  <si>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</si>
  <si>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</si>
  <si>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</si>
  <si>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</si>
  <si>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</si>
  <si>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</si>
  <si>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</si>
  <si>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</si>
  <si>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</si>
  <si>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</si>
  <si>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</si>
  <si>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</si>
  <si>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</si>
  <si>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</si>
  <si>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</si>
  <si>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</si>
  <si>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</si>
  <si>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</si>
  <si>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</si>
  <si>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</si>
  <si>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</si>
  <si>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</si>
  <si>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</si>
  <si>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</si>
  <si>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</si>
  <si>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</si>
  <si>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</si>
  <si>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</si>
  <si>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</si>
  <si>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</si>
  <si>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</si>
  <si>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</si>
  <si>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</si>
  <si>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</si>
  <si>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</si>
  <si>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</si>
  <si>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</si>
  <si>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</si>
  <si>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</si>
  <si>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</si>
  <si>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</si>
  <si>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</si>
  <si>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</si>
  <si>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</si>
  <si>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</si>
  <si>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</si>
  <si>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</si>
  <si>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</si>
  <si>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</si>
  <si>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</si>
  <si>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</si>
  <si>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</si>
  <si>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</si>
  <si>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</si>
  <si>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</si>
  <si>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</si>
  <si>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</si>
  <si>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</si>
  <si>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                                  Учебный год: 2022-2023 г                          Группа: "Дошколёнок"              Период: промежуточный  Сроки проведения: Январь 2023г.</t>
  </si>
  <si>
    <t>Баясилова Аяла</t>
  </si>
  <si>
    <t>Бижанов Артур</t>
  </si>
  <si>
    <t>Жанайдарова Айза</t>
  </si>
  <si>
    <t>Калимулин Раим</t>
  </si>
  <si>
    <t>Калышева София</t>
  </si>
  <si>
    <t>Каштанов Борис</t>
  </si>
  <si>
    <t>Ким Агата</t>
  </si>
  <si>
    <t xml:space="preserve">Нефёдов Вячеслав </t>
  </si>
  <si>
    <t>Неверович Максим</t>
  </si>
  <si>
    <t>Петряник Наргиз</t>
  </si>
  <si>
    <t>Попп Артем</t>
  </si>
  <si>
    <t>Руденко Кира</t>
  </si>
  <si>
    <t>Семечев Данил</t>
  </si>
  <si>
    <t>Старцева Лера</t>
  </si>
  <si>
    <t>Таджибаева Дарина</t>
  </si>
  <si>
    <t>Тусупаев Амир</t>
  </si>
  <si>
    <t>Шумилина Есения</t>
  </si>
  <si>
    <t>Шитц Эрик</t>
  </si>
  <si>
    <t>Попов Далимир</t>
  </si>
  <si>
    <t>Садыбекова Сафина</t>
  </si>
  <si>
    <t>Алишев Таир</t>
  </si>
  <si>
    <t>Олегов Нурар</t>
  </si>
  <si>
    <r>
      <rPr>
        <sz val="12"/>
        <color theme="1"/>
        <rFont val="Times New Roman"/>
        <family val="1"/>
        <charset val="204"/>
      </rPr>
      <t xml:space="preserve">Ұланқызы Асылай </t>
    </r>
    <r>
      <rPr>
        <sz val="14"/>
        <color theme="1"/>
        <rFont val="Times New Roman"/>
        <family val="1"/>
        <charset val="204"/>
      </rPr>
      <t xml:space="preserve">  </t>
    </r>
  </si>
  <si>
    <r>
      <rPr>
        <sz val="12"/>
        <color theme="1"/>
        <rFont val="Times New Roman"/>
        <family val="1"/>
        <charset val="204"/>
      </rPr>
      <t>Серикпай Мансур</t>
    </r>
    <r>
      <rPr>
        <sz val="14"/>
        <color theme="1"/>
        <rFont val="Times New Roman"/>
        <family val="1"/>
        <charset val="204"/>
      </rPr>
      <t xml:space="preserve">   </t>
    </r>
  </si>
  <si>
    <r>
      <rPr>
        <sz val="12"/>
        <color theme="1"/>
        <rFont val="Times New Roman"/>
        <family val="1"/>
        <charset val="204"/>
      </rPr>
      <t>Асхатұлы Мухаммат</t>
    </r>
    <r>
      <rPr>
        <sz val="14"/>
        <color theme="1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</si>
</sst>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35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 wrapText="1"/>
    </xf>
    <xf numFmtId="0" fontId="8" fillId="0" borderId="1" xfId="0" applyFont="1" applyBorder="1"/>
    <xf numFmtId="0" fontId="17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0" fontId="17" fillId="0" borderId="0" xfId="0" applyFont="1"/>
    <xf numFmtId="0" fontId="3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3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6;&#1085;&#1080;&#1090;&#1086;&#1088;&#1080;&#1085;&#1075;%20&#1047;&#1074;&#1077;&#1079;&#1076;&#1086;&#1095;&#1082;&#1080;%202023-2024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а раннего возраста"/>
      <sheetName val="Старшая группа"/>
    </sheetNames>
    <sheetDataSet>
      <sheetData sheetId="0"/>
      <sheetData sheetId="1">
        <row r="38">
          <cell r="A38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P61"/>
  <sheetViews>
    <sheetView tabSelected="1" topLeftCell="A11" zoomScaleNormal="100" workbookViewId="0">
      <pane xSplit="9" ySplit="2" topLeftCell="FJ34" activePane="bottomRight" state="frozen"/>
      <selection activeCell="A11" sqref="A11"/>
      <selection pane="topRight" activeCell="J11" sqref="J11"/>
      <selection pane="bottomLeft" activeCell="A13" sqref="A13"/>
      <selection pane="bottomRight" activeCell="FQ38" sqref="FQ38"/>
    </sheetView>
  </sheetViews>
  <sheetFormatPr defaultRowHeight="15"/>
  <cols>
    <col min="2" max="2" width="21.28515625" customWidth="1"/>
  </cols>
  <sheetData>
    <row r="1" spans="1:353" ht="15.75">
      <c r="A1" s="6" t="s">
        <v>14</v>
      </c>
      <c r="B1" s="14" t="s">
        <v>540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>
      <c r="A2" s="8" t="s">
        <v>2409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>
      <c r="A4" s="54" t="s">
        <v>0</v>
      </c>
      <c r="B4" s="54" t="s">
        <v>236</v>
      </c>
      <c r="C4" s="55" t="s">
        <v>462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6" t="s">
        <v>464</v>
      </c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 t="s">
        <v>464</v>
      </c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7"/>
      <c r="DG4" s="56" t="s">
        <v>464</v>
      </c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76" t="s">
        <v>542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7" t="s">
        <v>471</v>
      </c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8" t="s">
        <v>471</v>
      </c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9" t="s">
        <v>471</v>
      </c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80"/>
      <c r="IC4" s="78" t="s">
        <v>471</v>
      </c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57" t="s">
        <v>471</v>
      </c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66" t="s">
        <v>469</v>
      </c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8"/>
    </row>
    <row r="5" spans="1:353" ht="15.75" customHeight="1">
      <c r="A5" s="54"/>
      <c r="B5" s="54"/>
      <c r="C5" s="62" t="s">
        <v>463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 t="s">
        <v>465</v>
      </c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9" t="s">
        <v>466</v>
      </c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70"/>
      <c r="DG5" s="69" t="s">
        <v>541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0" t="s">
        <v>543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2" t="s">
        <v>472</v>
      </c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71" t="s">
        <v>468</v>
      </c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3"/>
      <c r="HE5" s="74" t="s">
        <v>473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5" t="s">
        <v>474</v>
      </c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1" t="s">
        <v>13</v>
      </c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0" t="s">
        <v>470</v>
      </c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2"/>
      <c r="MM5" s="82"/>
      <c r="MN5" s="82"/>
      <c r="MO5" s="83"/>
    </row>
    <row r="6" spans="1:353" ht="15.75" hidden="1">
      <c r="A6" s="54"/>
      <c r="B6" s="54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1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5"/>
      <c r="DZ6" s="20"/>
      <c r="EA6" s="20"/>
      <c r="EB6" s="20"/>
      <c r="EC6" s="20"/>
      <c r="ED6" s="20"/>
      <c r="EE6" s="20"/>
      <c r="EF6" s="20"/>
      <c r="EG6" s="20"/>
      <c r="EH6" s="20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1"/>
      <c r="MD6" s="4"/>
      <c r="ME6" s="4"/>
      <c r="MF6" s="4"/>
      <c r="MG6" s="4"/>
      <c r="MH6" s="4"/>
      <c r="MI6" s="4"/>
      <c r="MJ6" s="4"/>
      <c r="MK6" s="4"/>
      <c r="ML6" s="21"/>
      <c r="MM6" s="4"/>
      <c r="MN6" s="4"/>
      <c r="MO6" s="4"/>
    </row>
    <row r="7" spans="1:353" ht="15.75" hidden="1">
      <c r="A7" s="54"/>
      <c r="B7" s="54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1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4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1"/>
      <c r="MD7" s="4"/>
      <c r="ME7" s="4"/>
      <c r="MF7" s="4"/>
      <c r="MG7" s="4"/>
      <c r="MH7" s="4"/>
      <c r="MI7" s="4"/>
      <c r="MJ7" s="4"/>
      <c r="MK7" s="4"/>
      <c r="ML7" s="21"/>
      <c r="MM7" s="4"/>
      <c r="MN7" s="4"/>
      <c r="MO7" s="4"/>
    </row>
    <row r="8" spans="1:353" ht="15.75" hidden="1">
      <c r="A8" s="54"/>
      <c r="B8" s="5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1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4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1"/>
      <c r="MD8" s="4"/>
      <c r="ME8" s="4"/>
      <c r="MF8" s="4"/>
      <c r="MG8" s="4"/>
      <c r="MH8" s="4"/>
      <c r="MI8" s="4"/>
      <c r="MJ8" s="4"/>
      <c r="MK8" s="4"/>
      <c r="ML8" s="21"/>
      <c r="MM8" s="4"/>
      <c r="MN8" s="4"/>
      <c r="MO8" s="4"/>
    </row>
    <row r="9" spans="1:353" ht="15.75" hidden="1">
      <c r="A9" s="54"/>
      <c r="B9" s="5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1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4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1"/>
      <c r="MD9" s="4"/>
      <c r="ME9" s="4"/>
      <c r="MF9" s="4"/>
      <c r="MG9" s="4"/>
      <c r="MH9" s="4"/>
      <c r="MI9" s="4"/>
      <c r="MJ9" s="4"/>
      <c r="MK9" s="4"/>
      <c r="ML9" s="21"/>
      <c r="MM9" s="4"/>
      <c r="MN9" s="4"/>
      <c r="MO9" s="4"/>
    </row>
    <row r="10" spans="1:353" ht="15.75" hidden="1">
      <c r="A10" s="54"/>
      <c r="B10" s="54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1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4"/>
      <c r="DZ10" s="4"/>
      <c r="EA10" s="4"/>
      <c r="EB10" s="4"/>
      <c r="EC10" s="4"/>
      <c r="ED10" s="4"/>
      <c r="EE10" s="4"/>
      <c r="EF10" s="4"/>
      <c r="EG10" s="4"/>
      <c r="EH10" s="22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1"/>
      <c r="MD10" s="4"/>
      <c r="ME10" s="4"/>
      <c r="MF10" s="4"/>
      <c r="MG10" s="4"/>
      <c r="MH10" s="4"/>
      <c r="MI10" s="4"/>
      <c r="MJ10" s="4"/>
      <c r="MK10" s="4"/>
      <c r="ML10" s="21"/>
      <c r="MM10" s="4"/>
      <c r="MN10" s="4"/>
      <c r="MO10" s="4"/>
    </row>
    <row r="11" spans="1:353" ht="16.5" thickBot="1">
      <c r="A11" s="54"/>
      <c r="B11" s="54"/>
      <c r="C11" s="61" t="s">
        <v>15</v>
      </c>
      <c r="D11" s="58" t="s">
        <v>2</v>
      </c>
      <c r="E11" s="58" t="s">
        <v>3</v>
      </c>
      <c r="F11" s="62" t="s">
        <v>55</v>
      </c>
      <c r="G11" s="62" t="s">
        <v>4</v>
      </c>
      <c r="H11" s="62" t="s">
        <v>5</v>
      </c>
      <c r="I11" s="62" t="s">
        <v>16</v>
      </c>
      <c r="J11" s="62" t="s">
        <v>6</v>
      </c>
      <c r="K11" s="62" t="s">
        <v>7</v>
      </c>
      <c r="L11" s="58" t="s">
        <v>17</v>
      </c>
      <c r="M11" s="58" t="s">
        <v>6</v>
      </c>
      <c r="N11" s="63" t="s">
        <v>7</v>
      </c>
      <c r="O11" s="62" t="s">
        <v>18</v>
      </c>
      <c r="P11" s="62" t="s">
        <v>8</v>
      </c>
      <c r="Q11" s="62" t="s">
        <v>1</v>
      </c>
      <c r="R11" s="61" t="s">
        <v>19</v>
      </c>
      <c r="S11" s="58" t="s">
        <v>3</v>
      </c>
      <c r="T11" s="58" t="s">
        <v>9</v>
      </c>
      <c r="U11" s="58" t="s">
        <v>20</v>
      </c>
      <c r="V11" s="58" t="s">
        <v>3</v>
      </c>
      <c r="W11" s="58" t="s">
        <v>9</v>
      </c>
      <c r="X11" s="63" t="s">
        <v>21</v>
      </c>
      <c r="Y11" s="64" t="s">
        <v>7</v>
      </c>
      <c r="Z11" s="61" t="s">
        <v>10</v>
      </c>
      <c r="AA11" s="58" t="s">
        <v>22</v>
      </c>
      <c r="AB11" s="58" t="s">
        <v>11</v>
      </c>
      <c r="AC11" s="58" t="s">
        <v>12</v>
      </c>
      <c r="AD11" s="58" t="s">
        <v>23</v>
      </c>
      <c r="AE11" s="58" t="s">
        <v>1</v>
      </c>
      <c r="AF11" s="58" t="s">
        <v>2</v>
      </c>
      <c r="AG11" s="58" t="s">
        <v>24</v>
      </c>
      <c r="AH11" s="58" t="s">
        <v>9</v>
      </c>
      <c r="AI11" s="58" t="s">
        <v>4</v>
      </c>
      <c r="AJ11" s="59" t="s">
        <v>56</v>
      </c>
      <c r="AK11" s="60"/>
      <c r="AL11" s="60"/>
      <c r="AM11" s="59" t="s">
        <v>25</v>
      </c>
      <c r="AN11" s="60"/>
      <c r="AO11" s="60"/>
      <c r="AP11" s="59" t="s">
        <v>26</v>
      </c>
      <c r="AQ11" s="60"/>
      <c r="AR11" s="60"/>
      <c r="AS11" s="59" t="s">
        <v>27</v>
      </c>
      <c r="AT11" s="60"/>
      <c r="AU11" s="60"/>
      <c r="AV11" s="59" t="s">
        <v>28</v>
      </c>
      <c r="AW11" s="60"/>
      <c r="AX11" s="60"/>
      <c r="AY11" s="59" t="s">
        <v>29</v>
      </c>
      <c r="AZ11" s="60"/>
      <c r="BA11" s="60"/>
      <c r="BB11" s="61" t="s">
        <v>30</v>
      </c>
      <c r="BC11" s="58"/>
      <c r="BD11" s="58"/>
      <c r="BE11" s="63" t="s">
        <v>57</v>
      </c>
      <c r="BF11" s="64"/>
      <c r="BG11" s="61"/>
      <c r="BH11" s="63" t="s">
        <v>31</v>
      </c>
      <c r="BI11" s="64"/>
      <c r="BJ11" s="61"/>
      <c r="BK11" s="58" t="s">
        <v>32</v>
      </c>
      <c r="BL11" s="58"/>
      <c r="BM11" s="58"/>
      <c r="BN11" s="58" t="s">
        <v>33</v>
      </c>
      <c r="BO11" s="58"/>
      <c r="BP11" s="58"/>
      <c r="BQ11" s="58" t="s">
        <v>34</v>
      </c>
      <c r="BR11" s="58"/>
      <c r="BS11" s="58"/>
      <c r="BT11" s="65" t="s">
        <v>35</v>
      </c>
      <c r="BU11" s="65"/>
      <c r="BV11" s="65"/>
      <c r="BW11" s="58" t="s">
        <v>36</v>
      </c>
      <c r="BX11" s="58"/>
      <c r="BY11" s="58"/>
      <c r="BZ11" s="58" t="s">
        <v>37</v>
      </c>
      <c r="CA11" s="58"/>
      <c r="CB11" s="58"/>
      <c r="CC11" s="58" t="s">
        <v>38</v>
      </c>
      <c r="CD11" s="58"/>
      <c r="CE11" s="58"/>
      <c r="CF11" s="58" t="s">
        <v>39</v>
      </c>
      <c r="CG11" s="58"/>
      <c r="CH11" s="58"/>
      <c r="CI11" s="58" t="s">
        <v>58</v>
      </c>
      <c r="CJ11" s="58"/>
      <c r="CK11" s="58"/>
      <c r="CL11" s="65" t="s">
        <v>40</v>
      </c>
      <c r="CM11" s="65"/>
      <c r="CN11" s="65"/>
      <c r="CO11" s="65" t="s">
        <v>41</v>
      </c>
      <c r="CP11" s="65"/>
      <c r="CQ11" s="84"/>
      <c r="CR11" s="62" t="s">
        <v>42</v>
      </c>
      <c r="CS11" s="62"/>
      <c r="CT11" s="62"/>
      <c r="CU11" s="62" t="s">
        <v>43</v>
      </c>
      <c r="CV11" s="62"/>
      <c r="CW11" s="62"/>
      <c r="CX11" s="69" t="s">
        <v>44</v>
      </c>
      <c r="CY11" s="69"/>
      <c r="CZ11" s="69"/>
      <c r="DA11" s="62" t="s">
        <v>45</v>
      </c>
      <c r="DB11" s="62"/>
      <c r="DC11" s="62"/>
      <c r="DD11" s="62" t="s">
        <v>46</v>
      </c>
      <c r="DE11" s="62"/>
      <c r="DF11" s="59"/>
      <c r="DG11" s="62" t="s">
        <v>59</v>
      </c>
      <c r="DH11" s="62"/>
      <c r="DI11" s="62"/>
      <c r="DJ11" s="62" t="s">
        <v>61</v>
      </c>
      <c r="DK11" s="62"/>
      <c r="DL11" s="62"/>
      <c r="DM11" s="62" t="s">
        <v>62</v>
      </c>
      <c r="DN11" s="62"/>
      <c r="DO11" s="62"/>
      <c r="DP11" s="62" t="s">
        <v>63</v>
      </c>
      <c r="DQ11" s="62"/>
      <c r="DR11" s="62"/>
      <c r="DS11" s="62" t="s">
        <v>64</v>
      </c>
      <c r="DT11" s="62"/>
      <c r="DU11" s="62"/>
      <c r="DV11" s="62" t="s">
        <v>65</v>
      </c>
      <c r="DW11" s="62"/>
      <c r="DX11" s="62"/>
      <c r="DY11" s="82" t="s">
        <v>531</v>
      </c>
      <c r="DZ11" s="82"/>
      <c r="EA11" s="83"/>
      <c r="EB11" s="70" t="s">
        <v>532</v>
      </c>
      <c r="EC11" s="82"/>
      <c r="ED11" s="83"/>
      <c r="EE11" s="70" t="s">
        <v>533</v>
      </c>
      <c r="EF11" s="82"/>
      <c r="EG11" s="83"/>
      <c r="EH11" s="69" t="s">
        <v>534</v>
      </c>
      <c r="EI11" s="69"/>
      <c r="EJ11" s="69"/>
      <c r="EK11" s="69" t="s">
        <v>535</v>
      </c>
      <c r="EL11" s="69"/>
      <c r="EM11" s="69"/>
      <c r="EN11" s="69" t="s">
        <v>536</v>
      </c>
      <c r="EO11" s="69"/>
      <c r="EP11" s="69"/>
      <c r="EQ11" s="69" t="s">
        <v>537</v>
      </c>
      <c r="ER11" s="69"/>
      <c r="ES11" s="69"/>
      <c r="ET11" s="69" t="s">
        <v>538</v>
      </c>
      <c r="EU11" s="69"/>
      <c r="EV11" s="70"/>
      <c r="EW11" s="69" t="s">
        <v>539</v>
      </c>
      <c r="EX11" s="69"/>
      <c r="EY11" s="69"/>
      <c r="EZ11" s="69" t="s">
        <v>47</v>
      </c>
      <c r="FA11" s="69"/>
      <c r="FB11" s="69"/>
      <c r="FC11" s="69" t="s">
        <v>60</v>
      </c>
      <c r="FD11" s="69"/>
      <c r="FE11" s="69"/>
      <c r="FF11" s="69" t="s">
        <v>48</v>
      </c>
      <c r="FG11" s="69"/>
      <c r="FH11" s="69"/>
      <c r="FI11" s="69" t="s">
        <v>49</v>
      </c>
      <c r="FJ11" s="69"/>
      <c r="FK11" s="69"/>
      <c r="FL11" s="69" t="s">
        <v>50</v>
      </c>
      <c r="FM11" s="69"/>
      <c r="FN11" s="69"/>
      <c r="FO11" s="69" t="s">
        <v>51</v>
      </c>
      <c r="FP11" s="69"/>
      <c r="FQ11" s="69"/>
      <c r="FR11" s="69" t="s">
        <v>52</v>
      </c>
      <c r="FS11" s="69"/>
      <c r="FT11" s="69"/>
      <c r="FU11" s="69" t="s">
        <v>53</v>
      </c>
      <c r="FV11" s="69"/>
      <c r="FW11" s="69"/>
      <c r="FX11" s="69" t="s">
        <v>54</v>
      </c>
      <c r="FY11" s="69"/>
      <c r="FZ11" s="69"/>
      <c r="GA11" s="69" t="s">
        <v>66</v>
      </c>
      <c r="GB11" s="69"/>
      <c r="GC11" s="69"/>
      <c r="GD11" s="69" t="s">
        <v>496</v>
      </c>
      <c r="GE11" s="69"/>
      <c r="GF11" s="69"/>
      <c r="GG11" s="69" t="s">
        <v>497</v>
      </c>
      <c r="GH11" s="69"/>
      <c r="GI11" s="69"/>
      <c r="GJ11" s="69" t="s">
        <v>498</v>
      </c>
      <c r="GK11" s="69"/>
      <c r="GL11" s="69"/>
      <c r="GM11" s="69" t="s">
        <v>499</v>
      </c>
      <c r="GN11" s="69"/>
      <c r="GO11" s="69"/>
      <c r="GP11" s="70" t="s">
        <v>500</v>
      </c>
      <c r="GQ11" s="82"/>
      <c r="GR11" s="83"/>
      <c r="GS11" s="70" t="s">
        <v>501</v>
      </c>
      <c r="GT11" s="82"/>
      <c r="GU11" s="83"/>
      <c r="GV11" s="70" t="s">
        <v>502</v>
      </c>
      <c r="GW11" s="82"/>
      <c r="GX11" s="83"/>
      <c r="GY11" s="70" t="s">
        <v>503</v>
      </c>
      <c r="GZ11" s="82"/>
      <c r="HA11" s="83"/>
      <c r="HB11" s="70" t="s">
        <v>504</v>
      </c>
      <c r="HC11" s="82"/>
      <c r="HD11" s="83"/>
      <c r="HE11" s="70" t="s">
        <v>505</v>
      </c>
      <c r="HF11" s="82"/>
      <c r="HG11" s="83"/>
      <c r="HH11" s="70" t="s">
        <v>506</v>
      </c>
      <c r="HI11" s="82"/>
      <c r="HJ11" s="83"/>
      <c r="HK11" s="70" t="s">
        <v>507</v>
      </c>
      <c r="HL11" s="82"/>
      <c r="HM11" s="83"/>
      <c r="HN11" s="70" t="s">
        <v>508</v>
      </c>
      <c r="HO11" s="82"/>
      <c r="HP11" s="83"/>
      <c r="HQ11" s="70" t="s">
        <v>509</v>
      </c>
      <c r="HR11" s="82"/>
      <c r="HS11" s="83"/>
      <c r="HT11" s="70" t="s">
        <v>510</v>
      </c>
      <c r="HU11" s="82"/>
      <c r="HV11" s="83"/>
      <c r="HW11" s="70" t="s">
        <v>511</v>
      </c>
      <c r="HX11" s="82"/>
      <c r="HY11" s="83"/>
      <c r="HZ11" s="70" t="s">
        <v>512</v>
      </c>
      <c r="IA11" s="82"/>
      <c r="IB11" s="83"/>
      <c r="IC11" s="83" t="s">
        <v>513</v>
      </c>
      <c r="ID11" s="69"/>
      <c r="IE11" s="69"/>
      <c r="IF11" s="69" t="s">
        <v>514</v>
      </c>
      <c r="IG11" s="69"/>
      <c r="IH11" s="69"/>
      <c r="II11" s="69" t="s">
        <v>515</v>
      </c>
      <c r="IJ11" s="69"/>
      <c r="IK11" s="69"/>
      <c r="IL11" s="69" t="s">
        <v>516</v>
      </c>
      <c r="IM11" s="69"/>
      <c r="IN11" s="69"/>
      <c r="IO11" s="69" t="s">
        <v>517</v>
      </c>
      <c r="IP11" s="69"/>
      <c r="IQ11" s="69"/>
      <c r="IR11" s="69" t="s">
        <v>518</v>
      </c>
      <c r="IS11" s="69"/>
      <c r="IT11" s="69"/>
      <c r="IU11" s="69" t="s">
        <v>519</v>
      </c>
      <c r="IV11" s="69"/>
      <c r="IW11" s="69"/>
      <c r="IX11" s="69" t="s">
        <v>520</v>
      </c>
      <c r="IY11" s="69"/>
      <c r="IZ11" s="69"/>
      <c r="JA11" s="69" t="s">
        <v>521</v>
      </c>
      <c r="JB11" s="69"/>
      <c r="JC11" s="69"/>
      <c r="JD11" s="88" t="s">
        <v>522</v>
      </c>
      <c r="JE11" s="89"/>
      <c r="JF11" s="90"/>
      <c r="JG11" s="88" t="s">
        <v>523</v>
      </c>
      <c r="JH11" s="89"/>
      <c r="JI11" s="90"/>
      <c r="JJ11" s="88" t="s">
        <v>524</v>
      </c>
      <c r="JK11" s="89"/>
      <c r="JL11" s="90"/>
      <c r="JM11" s="88" t="s">
        <v>525</v>
      </c>
      <c r="JN11" s="89"/>
      <c r="JO11" s="90"/>
      <c r="JP11" s="88" t="s">
        <v>526</v>
      </c>
      <c r="JQ11" s="89"/>
      <c r="JR11" s="90"/>
      <c r="JS11" s="88" t="s">
        <v>527</v>
      </c>
      <c r="JT11" s="89"/>
      <c r="JU11" s="90"/>
      <c r="JV11" s="88" t="s">
        <v>528</v>
      </c>
      <c r="JW11" s="89"/>
      <c r="JX11" s="90"/>
      <c r="JY11" s="88" t="s">
        <v>529</v>
      </c>
      <c r="JZ11" s="89"/>
      <c r="KA11" s="90"/>
      <c r="KB11" s="88" t="s">
        <v>530</v>
      </c>
      <c r="KC11" s="89"/>
      <c r="KD11" s="90"/>
      <c r="KE11" s="69" t="s">
        <v>475</v>
      </c>
      <c r="KF11" s="69"/>
      <c r="KG11" s="69"/>
      <c r="KH11" s="69" t="s">
        <v>476</v>
      </c>
      <c r="KI11" s="69"/>
      <c r="KJ11" s="69"/>
      <c r="KK11" s="69" t="s">
        <v>477</v>
      </c>
      <c r="KL11" s="69"/>
      <c r="KM11" s="69"/>
      <c r="KN11" s="69" t="s">
        <v>478</v>
      </c>
      <c r="KO11" s="69"/>
      <c r="KP11" s="69"/>
      <c r="KQ11" s="69" t="s">
        <v>479</v>
      </c>
      <c r="KR11" s="69"/>
      <c r="KS11" s="69"/>
      <c r="KT11" s="69" t="s">
        <v>480</v>
      </c>
      <c r="KU11" s="69"/>
      <c r="KV11" s="69"/>
      <c r="KW11" s="69" t="s">
        <v>481</v>
      </c>
      <c r="KX11" s="69"/>
      <c r="KY11" s="69"/>
      <c r="KZ11" s="69" t="s">
        <v>482</v>
      </c>
      <c r="LA11" s="69"/>
      <c r="LB11" s="69"/>
      <c r="LC11" s="69" t="s">
        <v>483</v>
      </c>
      <c r="LD11" s="69"/>
      <c r="LE11" s="69"/>
      <c r="LF11" s="69" t="s">
        <v>484</v>
      </c>
      <c r="LG11" s="69"/>
      <c r="LH11" s="69"/>
      <c r="LI11" s="69" t="s">
        <v>485</v>
      </c>
      <c r="LJ11" s="69"/>
      <c r="LK11" s="69"/>
      <c r="LL11" s="69" t="s">
        <v>486</v>
      </c>
      <c r="LM11" s="69"/>
      <c r="LN11" s="69"/>
      <c r="LO11" s="69" t="s">
        <v>487</v>
      </c>
      <c r="LP11" s="69"/>
      <c r="LQ11" s="69"/>
      <c r="LR11" s="69" t="s">
        <v>488</v>
      </c>
      <c r="LS11" s="69"/>
      <c r="LT11" s="69"/>
      <c r="LU11" s="69" t="s">
        <v>489</v>
      </c>
      <c r="LV11" s="69"/>
      <c r="LW11" s="69"/>
      <c r="LX11" s="69" t="s">
        <v>490</v>
      </c>
      <c r="LY11" s="69"/>
      <c r="LZ11" s="69"/>
      <c r="MA11" s="69" t="s">
        <v>491</v>
      </c>
      <c r="MB11" s="69"/>
      <c r="MC11" s="70"/>
      <c r="MD11" s="69" t="s">
        <v>492</v>
      </c>
      <c r="ME11" s="69"/>
      <c r="MF11" s="70"/>
      <c r="MG11" s="69" t="s">
        <v>493</v>
      </c>
      <c r="MH11" s="69"/>
      <c r="MI11" s="70"/>
      <c r="MJ11" s="69" t="s">
        <v>494</v>
      </c>
      <c r="MK11" s="69"/>
      <c r="ML11" s="70"/>
      <c r="MM11" s="70" t="s">
        <v>495</v>
      </c>
      <c r="MN11" s="67"/>
      <c r="MO11" s="68"/>
    </row>
    <row r="12" spans="1:353" ht="99.75" customHeight="1" thickBot="1">
      <c r="A12" s="54"/>
      <c r="B12" s="54"/>
      <c r="C12" s="85" t="s">
        <v>288</v>
      </c>
      <c r="D12" s="86"/>
      <c r="E12" s="87"/>
      <c r="F12" s="85" t="s">
        <v>291</v>
      </c>
      <c r="G12" s="86"/>
      <c r="H12" s="87"/>
      <c r="I12" s="85" t="s">
        <v>295</v>
      </c>
      <c r="J12" s="86"/>
      <c r="K12" s="87"/>
      <c r="L12" s="85" t="s">
        <v>299</v>
      </c>
      <c r="M12" s="86"/>
      <c r="N12" s="86"/>
      <c r="O12" s="85" t="s">
        <v>768</v>
      </c>
      <c r="P12" s="86"/>
      <c r="Q12" s="87"/>
      <c r="R12" s="86" t="s">
        <v>303</v>
      </c>
      <c r="S12" s="86"/>
      <c r="T12" s="87"/>
      <c r="U12" s="85" t="s">
        <v>307</v>
      </c>
      <c r="V12" s="86"/>
      <c r="W12" s="87"/>
      <c r="X12" s="85" t="s">
        <v>311</v>
      </c>
      <c r="Y12" s="86"/>
      <c r="Z12" s="87"/>
      <c r="AA12" s="85" t="s">
        <v>315</v>
      </c>
      <c r="AB12" s="86"/>
      <c r="AC12" s="87"/>
      <c r="AD12" s="85" t="s">
        <v>319</v>
      </c>
      <c r="AE12" s="86"/>
      <c r="AF12" s="87"/>
      <c r="AG12" s="85" t="s">
        <v>323</v>
      </c>
      <c r="AH12" s="86"/>
      <c r="AI12" s="87"/>
      <c r="AJ12" s="85" t="s">
        <v>327</v>
      </c>
      <c r="AK12" s="86"/>
      <c r="AL12" s="87"/>
      <c r="AM12" s="85" t="s">
        <v>329</v>
      </c>
      <c r="AN12" s="86"/>
      <c r="AO12" s="87"/>
      <c r="AP12" s="85" t="s">
        <v>333</v>
      </c>
      <c r="AQ12" s="86"/>
      <c r="AR12" s="87"/>
      <c r="AS12" s="85" t="s">
        <v>336</v>
      </c>
      <c r="AT12" s="86"/>
      <c r="AU12" s="87"/>
      <c r="AV12" s="85" t="s">
        <v>340</v>
      </c>
      <c r="AW12" s="86"/>
      <c r="AX12" s="87"/>
      <c r="AY12" s="85" t="s">
        <v>343</v>
      </c>
      <c r="AZ12" s="86"/>
      <c r="BA12" s="87"/>
      <c r="BB12" s="91" t="s">
        <v>348</v>
      </c>
      <c r="BC12" s="92"/>
      <c r="BD12" s="93"/>
      <c r="BE12" s="91" t="s">
        <v>351</v>
      </c>
      <c r="BF12" s="92"/>
      <c r="BG12" s="93"/>
      <c r="BH12" s="91" t="s">
        <v>355</v>
      </c>
      <c r="BI12" s="92"/>
      <c r="BJ12" s="93"/>
      <c r="BK12" s="91" t="s">
        <v>359</v>
      </c>
      <c r="BL12" s="92"/>
      <c r="BM12" s="93"/>
      <c r="BN12" s="91" t="s">
        <v>360</v>
      </c>
      <c r="BO12" s="92"/>
      <c r="BP12" s="93"/>
      <c r="BQ12" s="91" t="s">
        <v>364</v>
      </c>
      <c r="BR12" s="92"/>
      <c r="BS12" s="93"/>
      <c r="BT12" s="91" t="s">
        <v>991</v>
      </c>
      <c r="BU12" s="92"/>
      <c r="BV12" s="93"/>
      <c r="BW12" s="91" t="s">
        <v>371</v>
      </c>
      <c r="BX12" s="92"/>
      <c r="BY12" s="93"/>
      <c r="BZ12" s="91" t="s">
        <v>375</v>
      </c>
      <c r="CA12" s="92"/>
      <c r="CB12" s="93"/>
      <c r="CC12" s="85" t="s">
        <v>284</v>
      </c>
      <c r="CD12" s="86"/>
      <c r="CE12" s="87"/>
      <c r="CF12" s="91" t="s">
        <v>379</v>
      </c>
      <c r="CG12" s="92"/>
      <c r="CH12" s="93"/>
      <c r="CI12" s="91" t="s">
        <v>383</v>
      </c>
      <c r="CJ12" s="92"/>
      <c r="CK12" s="93"/>
      <c r="CL12" s="91" t="s">
        <v>385</v>
      </c>
      <c r="CM12" s="92"/>
      <c r="CN12" s="93"/>
      <c r="CO12" s="91" t="s">
        <v>389</v>
      </c>
      <c r="CP12" s="92"/>
      <c r="CQ12" s="93"/>
      <c r="CR12" s="91" t="s">
        <v>393</v>
      </c>
      <c r="CS12" s="92"/>
      <c r="CT12" s="93"/>
      <c r="CU12" s="91" t="s">
        <v>397</v>
      </c>
      <c r="CV12" s="92"/>
      <c r="CW12" s="93"/>
      <c r="CX12" s="91" t="s">
        <v>401</v>
      </c>
      <c r="CY12" s="92"/>
      <c r="CZ12" s="93"/>
      <c r="DA12" s="91" t="s">
        <v>405</v>
      </c>
      <c r="DB12" s="92"/>
      <c r="DC12" s="93"/>
      <c r="DD12" s="91" t="s">
        <v>409</v>
      </c>
      <c r="DE12" s="92"/>
      <c r="DF12" s="93"/>
      <c r="DG12" s="91" t="s">
        <v>411</v>
      </c>
      <c r="DH12" s="92"/>
      <c r="DI12" s="93"/>
      <c r="DJ12" s="91" t="s">
        <v>415</v>
      </c>
      <c r="DK12" s="92"/>
      <c r="DL12" s="93"/>
      <c r="DM12" s="91" t="s">
        <v>419</v>
      </c>
      <c r="DN12" s="92"/>
      <c r="DO12" s="93"/>
      <c r="DP12" s="91" t="s">
        <v>421</v>
      </c>
      <c r="DQ12" s="92"/>
      <c r="DR12" s="93"/>
      <c r="DS12" s="91" t="s">
        <v>425</v>
      </c>
      <c r="DT12" s="92"/>
      <c r="DU12" s="93"/>
      <c r="DV12" s="85" t="s">
        <v>429</v>
      </c>
      <c r="DW12" s="86"/>
      <c r="DX12" s="87"/>
      <c r="DY12" s="91" t="s">
        <v>776</v>
      </c>
      <c r="DZ12" s="92"/>
      <c r="EA12" s="93"/>
      <c r="EB12" s="91" t="s">
        <v>778</v>
      </c>
      <c r="EC12" s="92"/>
      <c r="ED12" s="93"/>
      <c r="EE12" s="91" t="s">
        <v>780</v>
      </c>
      <c r="EF12" s="92"/>
      <c r="EG12" s="93"/>
      <c r="EH12" s="91" t="s">
        <v>784</v>
      </c>
      <c r="EI12" s="92"/>
      <c r="EJ12" s="93"/>
      <c r="EK12" s="91" t="s">
        <v>788</v>
      </c>
      <c r="EL12" s="92"/>
      <c r="EM12" s="93"/>
      <c r="EN12" s="91" t="s">
        <v>792</v>
      </c>
      <c r="EO12" s="92"/>
      <c r="EP12" s="93"/>
      <c r="EQ12" s="91" t="s">
        <v>795</v>
      </c>
      <c r="ER12" s="92"/>
      <c r="ES12" s="93"/>
      <c r="ET12" s="91" t="s">
        <v>798</v>
      </c>
      <c r="EU12" s="92"/>
      <c r="EV12" s="93"/>
      <c r="EW12" s="91" t="s">
        <v>802</v>
      </c>
      <c r="EX12" s="92"/>
      <c r="EY12" s="93"/>
      <c r="EZ12" s="91" t="s">
        <v>433</v>
      </c>
      <c r="FA12" s="92"/>
      <c r="FB12" s="93"/>
      <c r="FC12" s="91" t="s">
        <v>434</v>
      </c>
      <c r="FD12" s="92"/>
      <c r="FE12" s="93"/>
      <c r="FF12" s="91" t="s">
        <v>436</v>
      </c>
      <c r="FG12" s="92"/>
      <c r="FH12" s="93"/>
      <c r="FI12" s="91" t="s">
        <v>440</v>
      </c>
      <c r="FJ12" s="92"/>
      <c r="FK12" s="93"/>
      <c r="FL12" s="91" t="s">
        <v>444</v>
      </c>
      <c r="FM12" s="92"/>
      <c r="FN12" s="93"/>
      <c r="FO12" s="91" t="s">
        <v>448</v>
      </c>
      <c r="FP12" s="92"/>
      <c r="FQ12" s="93"/>
      <c r="FR12" s="91" t="s">
        <v>451</v>
      </c>
      <c r="FS12" s="92"/>
      <c r="FT12" s="93"/>
      <c r="FU12" s="91" t="s">
        <v>453</v>
      </c>
      <c r="FV12" s="92"/>
      <c r="FW12" s="93"/>
      <c r="FX12" s="91" t="s">
        <v>457</v>
      </c>
      <c r="FY12" s="92"/>
      <c r="FZ12" s="93"/>
      <c r="GA12" s="91" t="s">
        <v>461</v>
      </c>
      <c r="GB12" s="92"/>
      <c r="GC12" s="93"/>
      <c r="GD12" s="91" t="s">
        <v>804</v>
      </c>
      <c r="GE12" s="92"/>
      <c r="GF12" s="93"/>
      <c r="GG12" s="91" t="s">
        <v>807</v>
      </c>
      <c r="GH12" s="92"/>
      <c r="GI12" s="93"/>
      <c r="GJ12" s="91" t="s">
        <v>811</v>
      </c>
      <c r="GK12" s="92"/>
      <c r="GL12" s="93"/>
      <c r="GM12" s="91" t="s">
        <v>813</v>
      </c>
      <c r="GN12" s="92"/>
      <c r="GO12" s="93"/>
      <c r="GP12" s="91" t="s">
        <v>817</v>
      </c>
      <c r="GQ12" s="92"/>
      <c r="GR12" s="93"/>
      <c r="GS12" s="91" t="s">
        <v>821</v>
      </c>
      <c r="GT12" s="92"/>
      <c r="GU12" s="93"/>
      <c r="GV12" s="91" t="s">
        <v>825</v>
      </c>
      <c r="GW12" s="92"/>
      <c r="GX12" s="93"/>
      <c r="GY12" s="91" t="s">
        <v>829</v>
      </c>
      <c r="GZ12" s="92"/>
      <c r="HA12" s="93"/>
      <c r="HB12" s="91" t="s">
        <v>830</v>
      </c>
      <c r="HC12" s="92"/>
      <c r="HD12" s="93"/>
      <c r="HE12" s="91" t="s">
        <v>834</v>
      </c>
      <c r="HF12" s="92"/>
      <c r="HG12" s="93"/>
      <c r="HH12" s="91" t="s">
        <v>838</v>
      </c>
      <c r="HI12" s="92"/>
      <c r="HJ12" s="93"/>
      <c r="HK12" s="91" t="s">
        <v>842</v>
      </c>
      <c r="HL12" s="92"/>
      <c r="HM12" s="93"/>
      <c r="HN12" s="91" t="s">
        <v>843</v>
      </c>
      <c r="HO12" s="92"/>
      <c r="HP12" s="93"/>
      <c r="HQ12" s="91" t="s">
        <v>847</v>
      </c>
      <c r="HR12" s="92"/>
      <c r="HS12" s="93"/>
      <c r="HT12" s="91" t="s">
        <v>851</v>
      </c>
      <c r="HU12" s="92"/>
      <c r="HV12" s="93"/>
      <c r="HW12" s="91" t="s">
        <v>854</v>
      </c>
      <c r="HX12" s="92"/>
      <c r="HY12" s="93"/>
      <c r="HZ12" s="91" t="s">
        <v>856</v>
      </c>
      <c r="IA12" s="92"/>
      <c r="IB12" s="93"/>
      <c r="IC12" s="91" t="s">
        <v>860</v>
      </c>
      <c r="ID12" s="92"/>
      <c r="IE12" s="93"/>
      <c r="IF12" s="91" t="s">
        <v>863</v>
      </c>
      <c r="IG12" s="92"/>
      <c r="IH12" s="93"/>
      <c r="II12" s="91" t="s">
        <v>867</v>
      </c>
      <c r="IJ12" s="92"/>
      <c r="IK12" s="93"/>
      <c r="IL12" s="91" t="s">
        <v>871</v>
      </c>
      <c r="IM12" s="92"/>
      <c r="IN12" s="93"/>
      <c r="IO12" s="91" t="s">
        <v>873</v>
      </c>
      <c r="IP12" s="92"/>
      <c r="IQ12" s="93"/>
      <c r="IR12" s="91" t="s">
        <v>876</v>
      </c>
      <c r="IS12" s="92"/>
      <c r="IT12" s="93"/>
      <c r="IU12" s="91" t="s">
        <v>879</v>
      </c>
      <c r="IV12" s="92"/>
      <c r="IW12" s="93"/>
      <c r="IX12" s="91" t="s">
        <v>883</v>
      </c>
      <c r="IY12" s="92"/>
      <c r="IZ12" s="93"/>
      <c r="JA12" s="91" t="s">
        <v>884</v>
      </c>
      <c r="JB12" s="92"/>
      <c r="JC12" s="93"/>
      <c r="JD12" s="91" t="s">
        <v>888</v>
      </c>
      <c r="JE12" s="92"/>
      <c r="JF12" s="93"/>
      <c r="JG12" s="91" t="s">
        <v>891</v>
      </c>
      <c r="JH12" s="92"/>
      <c r="JI12" s="93"/>
      <c r="JJ12" s="91" t="s">
        <v>895</v>
      </c>
      <c r="JK12" s="92"/>
      <c r="JL12" s="93"/>
      <c r="JM12" s="91" t="s">
        <v>899</v>
      </c>
      <c r="JN12" s="92"/>
      <c r="JO12" s="93"/>
      <c r="JP12" s="91" t="s">
        <v>903</v>
      </c>
      <c r="JQ12" s="92"/>
      <c r="JR12" s="93"/>
      <c r="JS12" s="91" t="s">
        <v>907</v>
      </c>
      <c r="JT12" s="92"/>
      <c r="JU12" s="93"/>
      <c r="JV12" s="91" t="s">
        <v>909</v>
      </c>
      <c r="JW12" s="92"/>
      <c r="JX12" s="93"/>
      <c r="JY12" s="91" t="s">
        <v>913</v>
      </c>
      <c r="JZ12" s="92"/>
      <c r="KA12" s="93"/>
      <c r="KB12" s="91" t="s">
        <v>917</v>
      </c>
      <c r="KC12" s="92"/>
      <c r="KD12" s="93"/>
      <c r="KE12" s="91" t="s">
        <v>921</v>
      </c>
      <c r="KF12" s="92"/>
      <c r="KG12" s="93"/>
      <c r="KH12" s="91" t="s">
        <v>925</v>
      </c>
      <c r="KI12" s="92"/>
      <c r="KJ12" s="93"/>
      <c r="KK12" s="85" t="s">
        <v>927</v>
      </c>
      <c r="KL12" s="86"/>
      <c r="KM12" s="87"/>
      <c r="KN12" s="85" t="s">
        <v>931</v>
      </c>
      <c r="KO12" s="86"/>
      <c r="KP12" s="87"/>
      <c r="KQ12" s="91" t="s">
        <v>935</v>
      </c>
      <c r="KR12" s="92"/>
      <c r="KS12" s="93"/>
      <c r="KT12" s="91" t="s">
        <v>939</v>
      </c>
      <c r="KU12" s="92"/>
      <c r="KV12" s="93"/>
      <c r="KW12" s="91" t="s">
        <v>942</v>
      </c>
      <c r="KX12" s="92"/>
      <c r="KY12" s="93"/>
      <c r="KZ12" s="91" t="s">
        <v>944</v>
      </c>
      <c r="LA12" s="92"/>
      <c r="LB12" s="93"/>
      <c r="LC12" s="91" t="s">
        <v>947</v>
      </c>
      <c r="LD12" s="92"/>
      <c r="LE12" s="93"/>
      <c r="LF12" s="91" t="s">
        <v>951</v>
      </c>
      <c r="LG12" s="92"/>
      <c r="LH12" s="93"/>
      <c r="LI12" s="91" t="s">
        <v>952</v>
      </c>
      <c r="LJ12" s="92"/>
      <c r="LK12" s="93"/>
      <c r="LL12" s="91" t="s">
        <v>956</v>
      </c>
      <c r="LM12" s="92"/>
      <c r="LN12" s="93"/>
      <c r="LO12" s="91" t="s">
        <v>958</v>
      </c>
      <c r="LP12" s="92"/>
      <c r="LQ12" s="93"/>
      <c r="LR12" s="91" t="s">
        <v>962</v>
      </c>
      <c r="LS12" s="92"/>
      <c r="LT12" s="93"/>
      <c r="LU12" s="91" t="s">
        <v>965</v>
      </c>
      <c r="LV12" s="92"/>
      <c r="LW12" s="93"/>
      <c r="LX12" s="91" t="s">
        <v>969</v>
      </c>
      <c r="LY12" s="92"/>
      <c r="LZ12" s="93"/>
      <c r="MA12" s="91" t="s">
        <v>971</v>
      </c>
      <c r="MB12" s="92"/>
      <c r="MC12" s="93"/>
      <c r="MD12" s="91" t="s">
        <v>975</v>
      </c>
      <c r="ME12" s="92"/>
      <c r="MF12" s="93"/>
      <c r="MG12" s="91" t="s">
        <v>979</v>
      </c>
      <c r="MH12" s="92"/>
      <c r="MI12" s="93"/>
      <c r="MJ12" s="85" t="s">
        <v>983</v>
      </c>
      <c r="MK12" s="86"/>
      <c r="ML12" s="87"/>
      <c r="MM12" s="85" t="s">
        <v>987</v>
      </c>
      <c r="MN12" s="86"/>
      <c r="MO12" s="87"/>
    </row>
    <row r="13" spans="1:353" ht="144.75" thickBot="1">
      <c r="A13" s="54"/>
      <c r="B13" s="54"/>
      <c r="C13" s="31" t="s">
        <v>239</v>
      </c>
      <c r="D13" s="33" t="s">
        <v>289</v>
      </c>
      <c r="E13" s="32" t="s">
        <v>290</v>
      </c>
      <c r="F13" s="31" t="s">
        <v>292</v>
      </c>
      <c r="G13" s="33" t="s">
        <v>293</v>
      </c>
      <c r="H13" s="32" t="s">
        <v>294</v>
      </c>
      <c r="I13" s="31" t="s">
        <v>296</v>
      </c>
      <c r="J13" s="33" t="s">
        <v>297</v>
      </c>
      <c r="K13" s="32" t="s">
        <v>298</v>
      </c>
      <c r="L13" s="31" t="s">
        <v>300</v>
      </c>
      <c r="M13" s="33" t="s">
        <v>301</v>
      </c>
      <c r="N13" s="34" t="s">
        <v>302</v>
      </c>
      <c r="O13" s="31" t="s">
        <v>300</v>
      </c>
      <c r="P13" s="33" t="s">
        <v>301</v>
      </c>
      <c r="Q13" s="32" t="s">
        <v>241</v>
      </c>
      <c r="R13" s="33" t="s">
        <v>304</v>
      </c>
      <c r="S13" s="33" t="s">
        <v>305</v>
      </c>
      <c r="T13" s="32" t="s">
        <v>306</v>
      </c>
      <c r="U13" s="31" t="s">
        <v>308</v>
      </c>
      <c r="V13" s="33" t="s">
        <v>309</v>
      </c>
      <c r="W13" s="32" t="s">
        <v>310</v>
      </c>
      <c r="X13" s="31" t="s">
        <v>312</v>
      </c>
      <c r="Y13" s="33" t="s">
        <v>313</v>
      </c>
      <c r="Z13" s="32" t="s">
        <v>314</v>
      </c>
      <c r="AA13" s="31" t="s">
        <v>316</v>
      </c>
      <c r="AB13" s="33" t="s">
        <v>317</v>
      </c>
      <c r="AC13" s="32" t="s">
        <v>318</v>
      </c>
      <c r="AD13" s="31" t="s">
        <v>320</v>
      </c>
      <c r="AE13" s="33" t="s">
        <v>321</v>
      </c>
      <c r="AF13" s="32" t="s">
        <v>322</v>
      </c>
      <c r="AG13" s="31" t="s">
        <v>324</v>
      </c>
      <c r="AH13" s="33" t="s">
        <v>325</v>
      </c>
      <c r="AI13" s="32" t="s">
        <v>326</v>
      </c>
      <c r="AJ13" s="31" t="s">
        <v>240</v>
      </c>
      <c r="AK13" s="33" t="s">
        <v>328</v>
      </c>
      <c r="AL13" s="32" t="s">
        <v>263</v>
      </c>
      <c r="AM13" s="31" t="s">
        <v>330</v>
      </c>
      <c r="AN13" s="33" t="s">
        <v>331</v>
      </c>
      <c r="AO13" s="32" t="s">
        <v>332</v>
      </c>
      <c r="AP13" s="31" t="s">
        <v>334</v>
      </c>
      <c r="AQ13" s="33" t="s">
        <v>335</v>
      </c>
      <c r="AR13" s="32" t="s">
        <v>275</v>
      </c>
      <c r="AS13" s="31" t="s">
        <v>337</v>
      </c>
      <c r="AT13" s="33" t="s">
        <v>338</v>
      </c>
      <c r="AU13" s="32" t="s">
        <v>339</v>
      </c>
      <c r="AV13" s="31" t="s">
        <v>238</v>
      </c>
      <c r="AW13" s="33" t="s">
        <v>341</v>
      </c>
      <c r="AX13" s="32" t="s">
        <v>342</v>
      </c>
      <c r="AY13" s="31" t="s">
        <v>344</v>
      </c>
      <c r="AZ13" s="33" t="s">
        <v>345</v>
      </c>
      <c r="BA13" s="32" t="s">
        <v>346</v>
      </c>
      <c r="BB13" s="27" t="s">
        <v>349</v>
      </c>
      <c r="BC13" s="28" t="s">
        <v>247</v>
      </c>
      <c r="BD13" s="29" t="s">
        <v>350</v>
      </c>
      <c r="BE13" s="27" t="s">
        <v>352</v>
      </c>
      <c r="BF13" s="28" t="s">
        <v>353</v>
      </c>
      <c r="BG13" s="29" t="s">
        <v>354</v>
      </c>
      <c r="BH13" s="27" t="s">
        <v>356</v>
      </c>
      <c r="BI13" s="28" t="s">
        <v>357</v>
      </c>
      <c r="BJ13" s="29" t="s">
        <v>358</v>
      </c>
      <c r="BK13" s="27" t="s">
        <v>282</v>
      </c>
      <c r="BL13" s="28" t="s">
        <v>283</v>
      </c>
      <c r="BM13" s="29" t="s">
        <v>257</v>
      </c>
      <c r="BN13" s="27" t="s">
        <v>361</v>
      </c>
      <c r="BO13" s="28" t="s">
        <v>362</v>
      </c>
      <c r="BP13" s="29" t="s">
        <v>363</v>
      </c>
      <c r="BQ13" s="27" t="s">
        <v>365</v>
      </c>
      <c r="BR13" s="28" t="s">
        <v>366</v>
      </c>
      <c r="BS13" s="29" t="s">
        <v>367</v>
      </c>
      <c r="BT13" s="27" t="s">
        <v>368</v>
      </c>
      <c r="BU13" s="28" t="s">
        <v>369</v>
      </c>
      <c r="BV13" s="29" t="s">
        <v>370</v>
      </c>
      <c r="BW13" s="27" t="s">
        <v>372</v>
      </c>
      <c r="BX13" s="28" t="s">
        <v>373</v>
      </c>
      <c r="BY13" s="29" t="s">
        <v>374</v>
      </c>
      <c r="BZ13" s="27" t="s">
        <v>376</v>
      </c>
      <c r="CA13" s="28" t="s">
        <v>377</v>
      </c>
      <c r="CB13" s="29" t="s">
        <v>378</v>
      </c>
      <c r="CC13" s="27" t="s">
        <v>240</v>
      </c>
      <c r="CD13" s="28" t="s">
        <v>264</v>
      </c>
      <c r="CE13" s="29" t="s">
        <v>241</v>
      </c>
      <c r="CF13" s="27" t="s">
        <v>380</v>
      </c>
      <c r="CG13" s="28" t="s">
        <v>381</v>
      </c>
      <c r="CH13" s="29" t="s">
        <v>382</v>
      </c>
      <c r="CI13" s="27" t="s">
        <v>277</v>
      </c>
      <c r="CJ13" s="28" t="s">
        <v>384</v>
      </c>
      <c r="CK13" s="29" t="s">
        <v>278</v>
      </c>
      <c r="CL13" s="27" t="s">
        <v>386</v>
      </c>
      <c r="CM13" s="28" t="s">
        <v>387</v>
      </c>
      <c r="CN13" s="29" t="s">
        <v>388</v>
      </c>
      <c r="CO13" s="27" t="s">
        <v>390</v>
      </c>
      <c r="CP13" s="28" t="s">
        <v>391</v>
      </c>
      <c r="CQ13" s="29" t="s">
        <v>392</v>
      </c>
      <c r="CR13" s="27" t="s">
        <v>394</v>
      </c>
      <c r="CS13" s="28" t="s">
        <v>395</v>
      </c>
      <c r="CT13" s="29" t="s">
        <v>396</v>
      </c>
      <c r="CU13" s="27" t="s">
        <v>398</v>
      </c>
      <c r="CV13" s="28" t="s">
        <v>399</v>
      </c>
      <c r="CW13" s="29" t="s">
        <v>400</v>
      </c>
      <c r="CX13" s="27" t="s">
        <v>402</v>
      </c>
      <c r="CY13" s="28" t="s">
        <v>403</v>
      </c>
      <c r="CZ13" s="29" t="s">
        <v>404</v>
      </c>
      <c r="DA13" s="27" t="s">
        <v>406</v>
      </c>
      <c r="DB13" s="28" t="s">
        <v>407</v>
      </c>
      <c r="DC13" s="29" t="s">
        <v>408</v>
      </c>
      <c r="DD13" s="27" t="s">
        <v>249</v>
      </c>
      <c r="DE13" s="28" t="s">
        <v>410</v>
      </c>
      <c r="DF13" s="29" t="s">
        <v>251</v>
      </c>
      <c r="DG13" s="27" t="s">
        <v>412</v>
      </c>
      <c r="DH13" s="28" t="s">
        <v>413</v>
      </c>
      <c r="DI13" s="29" t="s">
        <v>414</v>
      </c>
      <c r="DJ13" s="27" t="s">
        <v>416</v>
      </c>
      <c r="DK13" s="28" t="s">
        <v>417</v>
      </c>
      <c r="DL13" s="29" t="s">
        <v>418</v>
      </c>
      <c r="DM13" s="27" t="s">
        <v>270</v>
      </c>
      <c r="DN13" s="28" t="s">
        <v>420</v>
      </c>
      <c r="DO13" s="29" t="s">
        <v>271</v>
      </c>
      <c r="DP13" s="27" t="s">
        <v>422</v>
      </c>
      <c r="DQ13" s="28" t="s">
        <v>423</v>
      </c>
      <c r="DR13" s="29" t="s">
        <v>424</v>
      </c>
      <c r="DS13" s="27" t="s">
        <v>426</v>
      </c>
      <c r="DT13" s="28" t="s">
        <v>427</v>
      </c>
      <c r="DU13" s="29" t="s">
        <v>428</v>
      </c>
      <c r="DV13" s="27" t="s">
        <v>430</v>
      </c>
      <c r="DW13" s="28" t="s">
        <v>431</v>
      </c>
      <c r="DX13" s="29" t="s">
        <v>432</v>
      </c>
      <c r="DY13" s="27" t="s">
        <v>777</v>
      </c>
      <c r="DZ13" s="28" t="s">
        <v>772</v>
      </c>
      <c r="EA13" s="29" t="s">
        <v>771</v>
      </c>
      <c r="EB13" s="27" t="s">
        <v>765</v>
      </c>
      <c r="EC13" s="28" t="s">
        <v>779</v>
      </c>
      <c r="ED13" s="29" t="s">
        <v>766</v>
      </c>
      <c r="EE13" s="27" t="s">
        <v>781</v>
      </c>
      <c r="EF13" s="28" t="s">
        <v>782</v>
      </c>
      <c r="EG13" s="29" t="s">
        <v>783</v>
      </c>
      <c r="EH13" s="27" t="s">
        <v>785</v>
      </c>
      <c r="EI13" s="28" t="s">
        <v>786</v>
      </c>
      <c r="EJ13" s="29" t="s">
        <v>787</v>
      </c>
      <c r="EK13" s="27" t="s">
        <v>789</v>
      </c>
      <c r="EL13" s="28" t="s">
        <v>790</v>
      </c>
      <c r="EM13" s="29" t="s">
        <v>791</v>
      </c>
      <c r="EN13" s="27" t="s">
        <v>793</v>
      </c>
      <c r="EO13" s="28" t="s">
        <v>794</v>
      </c>
      <c r="EP13" s="29" t="s">
        <v>787</v>
      </c>
      <c r="EQ13" s="27" t="s">
        <v>796</v>
      </c>
      <c r="ER13" s="28" t="s">
        <v>797</v>
      </c>
      <c r="ES13" s="29" t="s">
        <v>245</v>
      </c>
      <c r="ET13" s="27" t="s">
        <v>799</v>
      </c>
      <c r="EU13" s="28" t="s">
        <v>800</v>
      </c>
      <c r="EV13" s="29" t="s">
        <v>801</v>
      </c>
      <c r="EW13" s="27" t="s">
        <v>265</v>
      </c>
      <c r="EX13" s="28" t="s">
        <v>803</v>
      </c>
      <c r="EY13" s="29" t="s">
        <v>267</v>
      </c>
      <c r="EZ13" s="27" t="s">
        <v>242</v>
      </c>
      <c r="FA13" s="28" t="s">
        <v>347</v>
      </c>
      <c r="FB13" s="29" t="s">
        <v>342</v>
      </c>
      <c r="FC13" s="27" t="s">
        <v>282</v>
      </c>
      <c r="FD13" s="28" t="s">
        <v>435</v>
      </c>
      <c r="FE13" s="29" t="s">
        <v>285</v>
      </c>
      <c r="FF13" s="27" t="s">
        <v>437</v>
      </c>
      <c r="FG13" s="28" t="s">
        <v>438</v>
      </c>
      <c r="FH13" s="29" t="s">
        <v>439</v>
      </c>
      <c r="FI13" s="27" t="s">
        <v>441</v>
      </c>
      <c r="FJ13" s="28" t="s">
        <v>442</v>
      </c>
      <c r="FK13" s="29" t="s">
        <v>443</v>
      </c>
      <c r="FL13" s="27" t="s">
        <v>445</v>
      </c>
      <c r="FM13" s="28" t="s">
        <v>446</v>
      </c>
      <c r="FN13" s="29" t="s">
        <v>447</v>
      </c>
      <c r="FO13" s="27" t="s">
        <v>238</v>
      </c>
      <c r="FP13" s="28" t="s">
        <v>449</v>
      </c>
      <c r="FQ13" s="29" t="s">
        <v>450</v>
      </c>
      <c r="FR13" s="27" t="s">
        <v>240</v>
      </c>
      <c r="FS13" s="28" t="s">
        <v>452</v>
      </c>
      <c r="FT13" s="29" t="s">
        <v>264</v>
      </c>
      <c r="FU13" s="27" t="s">
        <v>454</v>
      </c>
      <c r="FV13" s="28" t="s">
        <v>455</v>
      </c>
      <c r="FW13" s="29" t="s">
        <v>456</v>
      </c>
      <c r="FX13" s="27" t="s">
        <v>458</v>
      </c>
      <c r="FY13" s="28" t="s">
        <v>459</v>
      </c>
      <c r="FZ13" s="29" t="s">
        <v>460</v>
      </c>
      <c r="GA13" s="27" t="s">
        <v>265</v>
      </c>
      <c r="GB13" s="28" t="s">
        <v>287</v>
      </c>
      <c r="GC13" s="29" t="s">
        <v>281</v>
      </c>
      <c r="GD13" s="27" t="s">
        <v>805</v>
      </c>
      <c r="GE13" s="28" t="s">
        <v>806</v>
      </c>
      <c r="GF13" s="29" t="s">
        <v>257</v>
      </c>
      <c r="GG13" s="27" t="s">
        <v>808</v>
      </c>
      <c r="GH13" s="28" t="s">
        <v>809</v>
      </c>
      <c r="GI13" s="29" t="s">
        <v>810</v>
      </c>
      <c r="GJ13" s="27" t="s">
        <v>265</v>
      </c>
      <c r="GK13" s="28" t="s">
        <v>803</v>
      </c>
      <c r="GL13" s="29" t="s">
        <v>812</v>
      </c>
      <c r="GM13" s="27" t="s">
        <v>814</v>
      </c>
      <c r="GN13" s="28" t="s">
        <v>815</v>
      </c>
      <c r="GO13" s="29" t="s">
        <v>816</v>
      </c>
      <c r="GP13" s="27" t="s">
        <v>818</v>
      </c>
      <c r="GQ13" s="28" t="s">
        <v>819</v>
      </c>
      <c r="GR13" s="29" t="s">
        <v>820</v>
      </c>
      <c r="GS13" s="27" t="s">
        <v>822</v>
      </c>
      <c r="GT13" s="28" t="s">
        <v>823</v>
      </c>
      <c r="GU13" s="29" t="s">
        <v>824</v>
      </c>
      <c r="GV13" s="27" t="s">
        <v>826</v>
      </c>
      <c r="GW13" s="28" t="s">
        <v>827</v>
      </c>
      <c r="GX13" s="29" t="s">
        <v>828</v>
      </c>
      <c r="GY13" s="27" t="s">
        <v>238</v>
      </c>
      <c r="GZ13" s="28" t="s">
        <v>347</v>
      </c>
      <c r="HA13" s="29" t="s">
        <v>342</v>
      </c>
      <c r="HB13" s="27" t="s">
        <v>831</v>
      </c>
      <c r="HC13" s="28" t="s">
        <v>832</v>
      </c>
      <c r="HD13" s="29" t="s">
        <v>833</v>
      </c>
      <c r="HE13" s="27" t="s">
        <v>835</v>
      </c>
      <c r="HF13" s="28" t="s">
        <v>836</v>
      </c>
      <c r="HG13" s="29" t="s">
        <v>837</v>
      </c>
      <c r="HH13" s="27" t="s">
        <v>839</v>
      </c>
      <c r="HI13" s="28" t="s">
        <v>840</v>
      </c>
      <c r="HJ13" s="29" t="s">
        <v>841</v>
      </c>
      <c r="HK13" s="27" t="s">
        <v>265</v>
      </c>
      <c r="HL13" s="28" t="s">
        <v>280</v>
      </c>
      <c r="HM13" s="29" t="s">
        <v>267</v>
      </c>
      <c r="HN13" s="27" t="s">
        <v>844</v>
      </c>
      <c r="HO13" s="28" t="s">
        <v>845</v>
      </c>
      <c r="HP13" s="29" t="s">
        <v>846</v>
      </c>
      <c r="HQ13" s="27" t="s">
        <v>848</v>
      </c>
      <c r="HR13" s="28" t="s">
        <v>849</v>
      </c>
      <c r="HS13" s="29" t="s">
        <v>850</v>
      </c>
      <c r="HT13" s="27" t="s">
        <v>282</v>
      </c>
      <c r="HU13" s="28" t="s">
        <v>852</v>
      </c>
      <c r="HV13" s="29" t="s">
        <v>853</v>
      </c>
      <c r="HW13" s="27" t="s">
        <v>243</v>
      </c>
      <c r="HX13" s="28" t="s">
        <v>256</v>
      </c>
      <c r="HY13" s="29" t="s">
        <v>855</v>
      </c>
      <c r="HZ13" s="27" t="s">
        <v>857</v>
      </c>
      <c r="IA13" s="28" t="s">
        <v>858</v>
      </c>
      <c r="IB13" s="29" t="s">
        <v>859</v>
      </c>
      <c r="IC13" s="27" t="s">
        <v>861</v>
      </c>
      <c r="ID13" s="28" t="s">
        <v>862</v>
      </c>
      <c r="IE13" s="29" t="s">
        <v>775</v>
      </c>
      <c r="IF13" s="27" t="s">
        <v>864</v>
      </c>
      <c r="IG13" s="28" t="s">
        <v>865</v>
      </c>
      <c r="IH13" s="29" t="s">
        <v>866</v>
      </c>
      <c r="II13" s="27" t="s">
        <v>868</v>
      </c>
      <c r="IJ13" s="28" t="s">
        <v>869</v>
      </c>
      <c r="IK13" s="29" t="s">
        <v>870</v>
      </c>
      <c r="IL13" s="27" t="s">
        <v>261</v>
      </c>
      <c r="IM13" s="28" t="s">
        <v>328</v>
      </c>
      <c r="IN13" s="29" t="s">
        <v>872</v>
      </c>
      <c r="IO13" s="27" t="s">
        <v>992</v>
      </c>
      <c r="IP13" s="28" t="s">
        <v>874</v>
      </c>
      <c r="IQ13" s="29" t="s">
        <v>875</v>
      </c>
      <c r="IR13" s="27" t="s">
        <v>877</v>
      </c>
      <c r="IS13" s="28" t="s">
        <v>878</v>
      </c>
      <c r="IT13" s="29" t="s">
        <v>770</v>
      </c>
      <c r="IU13" s="27" t="s">
        <v>880</v>
      </c>
      <c r="IV13" s="28" t="s">
        <v>881</v>
      </c>
      <c r="IW13" s="29" t="s">
        <v>882</v>
      </c>
      <c r="IX13" s="27" t="s">
        <v>238</v>
      </c>
      <c r="IY13" s="28" t="s">
        <v>253</v>
      </c>
      <c r="IZ13" s="29" t="s">
        <v>254</v>
      </c>
      <c r="JA13" s="27" t="s">
        <v>885</v>
      </c>
      <c r="JB13" s="28" t="s">
        <v>886</v>
      </c>
      <c r="JC13" s="29" t="s">
        <v>887</v>
      </c>
      <c r="JD13" s="27" t="s">
        <v>889</v>
      </c>
      <c r="JE13" s="28" t="s">
        <v>890</v>
      </c>
      <c r="JF13" s="29" t="s">
        <v>278</v>
      </c>
      <c r="JG13" s="27" t="s">
        <v>892</v>
      </c>
      <c r="JH13" s="28" t="s">
        <v>893</v>
      </c>
      <c r="JI13" s="29" t="s">
        <v>894</v>
      </c>
      <c r="JJ13" s="27" t="s">
        <v>896</v>
      </c>
      <c r="JK13" s="28" t="s">
        <v>897</v>
      </c>
      <c r="JL13" s="29" t="s">
        <v>898</v>
      </c>
      <c r="JM13" s="27" t="s">
        <v>900</v>
      </c>
      <c r="JN13" s="28" t="s">
        <v>901</v>
      </c>
      <c r="JO13" s="29" t="s">
        <v>902</v>
      </c>
      <c r="JP13" s="27" t="s">
        <v>904</v>
      </c>
      <c r="JQ13" s="28" t="s">
        <v>905</v>
      </c>
      <c r="JR13" s="29" t="s">
        <v>906</v>
      </c>
      <c r="JS13" s="27" t="s">
        <v>265</v>
      </c>
      <c r="JT13" s="28" t="s">
        <v>908</v>
      </c>
      <c r="JU13" s="29" t="s">
        <v>281</v>
      </c>
      <c r="JV13" s="27" t="s">
        <v>910</v>
      </c>
      <c r="JW13" s="28" t="s">
        <v>911</v>
      </c>
      <c r="JX13" s="29" t="s">
        <v>912</v>
      </c>
      <c r="JY13" s="27" t="s">
        <v>914</v>
      </c>
      <c r="JZ13" s="28" t="s">
        <v>915</v>
      </c>
      <c r="KA13" s="29" t="s">
        <v>916</v>
      </c>
      <c r="KB13" s="27" t="s">
        <v>918</v>
      </c>
      <c r="KC13" s="28" t="s">
        <v>919</v>
      </c>
      <c r="KD13" s="29" t="s">
        <v>920</v>
      </c>
      <c r="KE13" s="27" t="s">
        <v>922</v>
      </c>
      <c r="KF13" s="28" t="s">
        <v>923</v>
      </c>
      <c r="KG13" s="29" t="s">
        <v>924</v>
      </c>
      <c r="KH13" s="27" t="s">
        <v>394</v>
      </c>
      <c r="KI13" s="28" t="s">
        <v>399</v>
      </c>
      <c r="KJ13" s="29" t="s">
        <v>926</v>
      </c>
      <c r="KK13" s="27" t="s">
        <v>928</v>
      </c>
      <c r="KL13" s="28" t="s">
        <v>929</v>
      </c>
      <c r="KM13" s="29" t="s">
        <v>930</v>
      </c>
      <c r="KN13" s="27" t="s">
        <v>932</v>
      </c>
      <c r="KO13" s="28" t="s">
        <v>933</v>
      </c>
      <c r="KP13" s="29" t="s">
        <v>934</v>
      </c>
      <c r="KQ13" s="27" t="s">
        <v>936</v>
      </c>
      <c r="KR13" s="28" t="s">
        <v>937</v>
      </c>
      <c r="KS13" s="29" t="s">
        <v>938</v>
      </c>
      <c r="KT13" s="27" t="s">
        <v>993</v>
      </c>
      <c r="KU13" s="28" t="s">
        <v>940</v>
      </c>
      <c r="KV13" s="29" t="s">
        <v>941</v>
      </c>
      <c r="KW13" s="27" t="s">
        <v>265</v>
      </c>
      <c r="KX13" s="28" t="s">
        <v>280</v>
      </c>
      <c r="KY13" s="29" t="s">
        <v>943</v>
      </c>
      <c r="KZ13" s="27" t="s">
        <v>994</v>
      </c>
      <c r="LA13" s="28" t="s">
        <v>945</v>
      </c>
      <c r="LB13" s="29" t="s">
        <v>946</v>
      </c>
      <c r="LC13" s="27" t="s">
        <v>948</v>
      </c>
      <c r="LD13" s="28" t="s">
        <v>949</v>
      </c>
      <c r="LE13" s="29" t="s">
        <v>950</v>
      </c>
      <c r="LF13" s="27" t="s">
        <v>265</v>
      </c>
      <c r="LG13" s="28" t="s">
        <v>943</v>
      </c>
      <c r="LH13" s="29" t="s">
        <v>281</v>
      </c>
      <c r="LI13" s="27" t="s">
        <v>953</v>
      </c>
      <c r="LJ13" s="28" t="s">
        <v>954</v>
      </c>
      <c r="LK13" s="29" t="s">
        <v>955</v>
      </c>
      <c r="LL13" s="27" t="s">
        <v>957</v>
      </c>
      <c r="LM13" s="28" t="s">
        <v>264</v>
      </c>
      <c r="LN13" s="29" t="s">
        <v>241</v>
      </c>
      <c r="LO13" s="27" t="s">
        <v>959</v>
      </c>
      <c r="LP13" s="28" t="s">
        <v>960</v>
      </c>
      <c r="LQ13" s="29" t="s">
        <v>961</v>
      </c>
      <c r="LR13" s="27" t="s">
        <v>861</v>
      </c>
      <c r="LS13" s="28" t="s">
        <v>963</v>
      </c>
      <c r="LT13" s="29" t="s">
        <v>964</v>
      </c>
      <c r="LU13" s="27" t="s">
        <v>966</v>
      </c>
      <c r="LV13" s="28" t="s">
        <v>967</v>
      </c>
      <c r="LW13" s="29" t="s">
        <v>968</v>
      </c>
      <c r="LX13" s="27" t="s">
        <v>773</v>
      </c>
      <c r="LY13" s="28" t="s">
        <v>774</v>
      </c>
      <c r="LZ13" s="29" t="s">
        <v>970</v>
      </c>
      <c r="MA13" s="27" t="s">
        <v>972</v>
      </c>
      <c r="MB13" s="28" t="s">
        <v>973</v>
      </c>
      <c r="MC13" s="29" t="s">
        <v>974</v>
      </c>
      <c r="MD13" s="27" t="s">
        <v>976</v>
      </c>
      <c r="ME13" s="28" t="s">
        <v>977</v>
      </c>
      <c r="MF13" s="29" t="s">
        <v>978</v>
      </c>
      <c r="MG13" s="27" t="s">
        <v>980</v>
      </c>
      <c r="MH13" s="28" t="s">
        <v>981</v>
      </c>
      <c r="MI13" s="29" t="s">
        <v>982</v>
      </c>
      <c r="MJ13" s="27" t="s">
        <v>984</v>
      </c>
      <c r="MK13" s="28" t="s">
        <v>985</v>
      </c>
      <c r="ML13" s="29" t="s">
        <v>986</v>
      </c>
      <c r="MM13" s="27" t="s">
        <v>988</v>
      </c>
      <c r="MN13" s="28" t="s">
        <v>989</v>
      </c>
      <c r="MO13" s="29" t="s">
        <v>990</v>
      </c>
    </row>
    <row r="14" spans="1:353" ht="16.5" thickBot="1">
      <c r="A14" s="2">
        <v>1</v>
      </c>
      <c r="B14" s="48" t="s">
        <v>2430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/>
      <c r="BC14" s="13">
        <v>1</v>
      </c>
      <c r="BD14" s="13"/>
      <c r="BE14" s="13"/>
      <c r="BF14" s="13">
        <v>1</v>
      </c>
      <c r="BG14" s="20"/>
      <c r="BH14" s="20">
        <v>1</v>
      </c>
      <c r="BI14" s="20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4"/>
      <c r="EV14" s="4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20"/>
      <c r="FX14" s="20">
        <v>1</v>
      </c>
      <c r="FY14" s="20"/>
      <c r="FZ14" s="20"/>
      <c r="GA14" s="20">
        <v>1</v>
      </c>
      <c r="GB14" s="20"/>
      <c r="GC14" s="20"/>
      <c r="GD14" s="20">
        <v>1</v>
      </c>
      <c r="GE14" s="20"/>
      <c r="GF14" s="20"/>
      <c r="GG14" s="20">
        <v>1</v>
      </c>
      <c r="GH14" s="20"/>
      <c r="GI14" s="20"/>
      <c r="GJ14" s="20">
        <v>1</v>
      </c>
      <c r="GK14" s="20"/>
      <c r="GL14" s="20"/>
      <c r="GM14" s="20">
        <v>1</v>
      </c>
      <c r="GN14" s="20"/>
      <c r="GO14" s="20"/>
      <c r="GP14" s="20">
        <v>1</v>
      </c>
      <c r="GQ14" s="20"/>
      <c r="GR14" s="20"/>
      <c r="GS14" s="20">
        <v>1</v>
      </c>
      <c r="GT14" s="20"/>
      <c r="GU14" s="20"/>
      <c r="GV14" s="20">
        <v>1</v>
      </c>
      <c r="GW14" s="20"/>
      <c r="GX14" s="20"/>
      <c r="GY14" s="20">
        <v>1</v>
      </c>
      <c r="GZ14" s="20"/>
      <c r="HA14" s="20"/>
      <c r="HB14" s="20">
        <v>1</v>
      </c>
      <c r="HC14" s="20"/>
      <c r="HD14" s="20"/>
      <c r="HE14" s="20">
        <v>1</v>
      </c>
      <c r="HF14" s="20"/>
      <c r="HG14" s="20"/>
      <c r="HH14" s="20">
        <v>1</v>
      </c>
      <c r="HI14" s="20"/>
      <c r="HJ14" s="20"/>
      <c r="HK14" s="20">
        <v>1</v>
      </c>
      <c r="HL14" s="20"/>
      <c r="HM14" s="20"/>
      <c r="HN14" s="20">
        <v>1</v>
      </c>
      <c r="HO14" s="20"/>
      <c r="HP14" s="20"/>
      <c r="HQ14" s="20">
        <v>1</v>
      </c>
      <c r="HR14" s="20"/>
      <c r="HS14" s="20"/>
      <c r="HT14" s="20">
        <v>1</v>
      </c>
      <c r="HU14" s="20"/>
      <c r="HV14" s="20"/>
      <c r="HW14" s="20">
        <v>1</v>
      </c>
      <c r="HX14" s="20"/>
      <c r="HY14" s="20"/>
      <c r="HZ14" s="20">
        <v>1</v>
      </c>
      <c r="IA14" s="20"/>
      <c r="IB14" s="20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21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21"/>
      <c r="MM14" s="4">
        <v>1</v>
      </c>
      <c r="MN14" s="4"/>
      <c r="MO14" s="4"/>
    </row>
    <row r="15" spans="1:353" ht="16.5" thickBot="1">
      <c r="A15" s="2">
        <v>2</v>
      </c>
      <c r="B15" s="41" t="s">
        <v>2410</v>
      </c>
      <c r="C15" s="43">
        <v>1</v>
      </c>
      <c r="D15" s="43"/>
      <c r="E15" s="4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/>
      <c r="BG15" s="4">
        <v>1</v>
      </c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>
        <v>1</v>
      </c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>
        <v>1</v>
      </c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>
        <v>1</v>
      </c>
      <c r="JU15" s="4"/>
      <c r="JV15" s="4"/>
      <c r="JW15" s="4"/>
      <c r="JX15" s="4">
        <v>1</v>
      </c>
      <c r="JY15" s="4"/>
      <c r="JZ15" s="4"/>
      <c r="KA15" s="4">
        <v>1</v>
      </c>
      <c r="KB15" s="4"/>
      <c r="KC15" s="4">
        <v>1</v>
      </c>
      <c r="KD15" s="4"/>
      <c r="KE15" s="4"/>
      <c r="KF15" s="4"/>
      <c r="KG15" s="4">
        <v>1</v>
      </c>
      <c r="KH15" s="4"/>
      <c r="KI15" s="4">
        <v>1</v>
      </c>
      <c r="KJ15" s="4"/>
      <c r="KK15" s="4"/>
      <c r="KL15" s="4"/>
      <c r="KM15" s="4">
        <v>1</v>
      </c>
      <c r="KN15" s="4"/>
      <c r="KO15" s="4">
        <v>1</v>
      </c>
      <c r="KP15" s="4"/>
      <c r="KQ15" s="4"/>
      <c r="KR15" s="4"/>
      <c r="KS15" s="4">
        <v>1</v>
      </c>
      <c r="KT15" s="4"/>
      <c r="KU15" s="4"/>
      <c r="KV15" s="4">
        <v>1</v>
      </c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/>
      <c r="LQ15" s="4">
        <v>1</v>
      </c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21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21"/>
      <c r="MM15" s="4"/>
      <c r="MN15" s="4">
        <v>1</v>
      </c>
      <c r="MO15" s="4"/>
    </row>
    <row r="16" spans="1:353" ht="16.5" thickBot="1">
      <c r="A16" s="2">
        <v>3</v>
      </c>
      <c r="B16" s="41" t="s">
        <v>2411</v>
      </c>
      <c r="C16" s="43">
        <v>1</v>
      </c>
      <c r="D16" s="43"/>
      <c r="E16" s="43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/>
      <c r="BI16" s="4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21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21"/>
      <c r="MM16" s="4">
        <v>1</v>
      </c>
      <c r="MN16" s="4"/>
      <c r="MO16" s="4"/>
    </row>
    <row r="17" spans="1:353" ht="16.5" thickBot="1">
      <c r="A17" s="2">
        <v>4</v>
      </c>
      <c r="B17" s="41" t="s">
        <v>2412</v>
      </c>
      <c r="C17" s="43">
        <v>1</v>
      </c>
      <c r="D17" s="43"/>
      <c r="E17" s="43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21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21"/>
      <c r="MM17" s="4">
        <v>1</v>
      </c>
      <c r="MN17" s="4"/>
      <c r="MO17" s="4"/>
    </row>
    <row r="18" spans="1:353" ht="15.75">
      <c r="A18" s="2">
        <v>5</v>
      </c>
      <c r="B18" s="49" t="s">
        <v>2413</v>
      </c>
      <c r="C18" s="43">
        <v>1</v>
      </c>
      <c r="D18" s="43"/>
      <c r="E18" s="43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/>
      <c r="BL18" s="1">
        <v>1</v>
      </c>
      <c r="BM18" s="1"/>
      <c r="BN18" s="1"/>
      <c r="BO18" s="1">
        <v>1</v>
      </c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21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21"/>
      <c r="MM18" s="4">
        <v>1</v>
      </c>
      <c r="MN18" s="4"/>
      <c r="MO18" s="4"/>
    </row>
    <row r="19" spans="1:353" ht="16.5" thickBot="1">
      <c r="A19" s="2">
        <v>6</v>
      </c>
      <c r="B19" s="41" t="s">
        <v>2414</v>
      </c>
      <c r="C19" s="43">
        <v>1</v>
      </c>
      <c r="D19" s="43"/>
      <c r="E19" s="43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/>
      <c r="BD19" s="1">
        <v>1</v>
      </c>
      <c r="BE19" s="1"/>
      <c r="BF19" s="1"/>
      <c r="BG19" s="4">
        <v>1</v>
      </c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>
        <v>1</v>
      </c>
      <c r="LB19" s="4"/>
      <c r="LC19" s="4"/>
      <c r="LD19" s="4"/>
      <c r="LE19" s="4"/>
      <c r="LF19" s="4">
        <v>1</v>
      </c>
      <c r="LG19" s="4"/>
      <c r="LH19" s="4"/>
      <c r="LI19" s="4"/>
      <c r="LJ19" s="4">
        <v>1</v>
      </c>
      <c r="LK19" s="4"/>
      <c r="LL19" s="4"/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/>
      <c r="LZ19" s="4"/>
      <c r="MA19" s="4">
        <v>1</v>
      </c>
      <c r="MB19" s="4"/>
      <c r="MC19" s="21"/>
      <c r="MD19" s="4"/>
      <c r="ME19" s="4"/>
      <c r="MF19" s="4"/>
      <c r="MG19" s="4"/>
      <c r="MH19" s="4"/>
      <c r="MI19" s="4"/>
      <c r="MJ19" s="4">
        <v>1</v>
      </c>
      <c r="MK19" s="4"/>
      <c r="ML19" s="21"/>
      <c r="MM19" s="4">
        <v>1</v>
      </c>
      <c r="MN19" s="4"/>
      <c r="MO19" s="4"/>
    </row>
    <row r="20" spans="1:353" ht="16.5" thickBot="1">
      <c r="A20" s="2">
        <v>7</v>
      </c>
      <c r="B20" s="41" t="s">
        <v>2415</v>
      </c>
      <c r="C20" s="51">
        <v>1</v>
      </c>
      <c r="D20" s="51"/>
      <c r="E20" s="5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>
        <v>1</v>
      </c>
      <c r="BR20" s="1"/>
      <c r="BS20" s="1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/>
      <c r="HV20" s="4">
        <v>1</v>
      </c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/>
      <c r="JL20" s="4">
        <v>1</v>
      </c>
      <c r="JM20" s="4"/>
      <c r="JN20" s="4"/>
      <c r="JO20" s="4">
        <v>1</v>
      </c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>
        <v>1</v>
      </c>
      <c r="KU20" s="4"/>
      <c r="KV20" s="4"/>
      <c r="KW20" s="4"/>
      <c r="KX20" s="4">
        <v>1</v>
      </c>
      <c r="KY20" s="4"/>
      <c r="KZ20" s="4">
        <v>1</v>
      </c>
      <c r="LA20" s="4"/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>
        <v>1</v>
      </c>
      <c r="LS20" s="4"/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21"/>
      <c r="MD20" s="4">
        <v>1</v>
      </c>
      <c r="ME20" s="4"/>
      <c r="MF20" s="4"/>
      <c r="MG20" s="4"/>
      <c r="MH20" s="4">
        <v>1</v>
      </c>
      <c r="MI20" s="4"/>
      <c r="MJ20" s="4">
        <v>1</v>
      </c>
      <c r="MK20" s="4"/>
      <c r="ML20" s="21"/>
      <c r="MM20" s="4">
        <v>1</v>
      </c>
      <c r="MN20" s="4"/>
      <c r="MO20" s="4"/>
    </row>
    <row r="21" spans="1:353" ht="16.5" thickBot="1">
      <c r="A21" s="45">
        <v>8</v>
      </c>
      <c r="B21" s="41" t="s">
        <v>2416</v>
      </c>
      <c r="C21" s="42">
        <v>1</v>
      </c>
      <c r="D21" s="42"/>
      <c r="E21" s="42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/>
      <c r="JO21" s="4">
        <v>1</v>
      </c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21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21"/>
      <c r="MM21" s="4">
        <v>1</v>
      </c>
      <c r="MN21" s="4"/>
      <c r="MO21" s="4"/>
    </row>
    <row r="22" spans="1:353" ht="16.5" thickBot="1">
      <c r="A22" s="45">
        <v>9</v>
      </c>
      <c r="B22" s="41" t="s">
        <v>2417</v>
      </c>
      <c r="C22" s="42">
        <v>1</v>
      </c>
      <c r="D22" s="42"/>
      <c r="E22" s="42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>
        <v>1</v>
      </c>
      <c r="JT22" s="4"/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21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21"/>
      <c r="MM22" s="4">
        <v>1</v>
      </c>
      <c r="MN22" s="4"/>
      <c r="MO22" s="4"/>
    </row>
    <row r="23" spans="1:353" ht="16.5" thickBot="1">
      <c r="A23" s="45">
        <v>10</v>
      </c>
      <c r="B23" s="41" t="s">
        <v>2418</v>
      </c>
      <c r="C23" s="42">
        <v>1</v>
      </c>
      <c r="D23" s="42"/>
      <c r="E23" s="42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>
        <v>1</v>
      </c>
      <c r="BX23" s="4"/>
      <c r="BY23" s="4"/>
      <c r="BZ23" s="4"/>
      <c r="CA23" s="4"/>
      <c r="CB23" s="4">
        <v>1</v>
      </c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/>
      <c r="IB23" s="4">
        <v>1</v>
      </c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21"/>
      <c r="MD23" s="4">
        <v>1</v>
      </c>
      <c r="ME23" s="4"/>
      <c r="MF23" s="4"/>
      <c r="MG23" s="4"/>
      <c r="MH23" s="4">
        <v>1</v>
      </c>
      <c r="MI23" s="4"/>
      <c r="MJ23" s="4">
        <v>1</v>
      </c>
      <c r="MK23" s="4"/>
      <c r="ML23" s="21"/>
      <c r="MM23" s="4">
        <v>1</v>
      </c>
      <c r="MN23" s="4"/>
      <c r="MO23" s="4"/>
    </row>
    <row r="24" spans="1:353" ht="16.5" thickBot="1">
      <c r="A24" s="45">
        <v>11</v>
      </c>
      <c r="B24" s="41" t="s">
        <v>2419</v>
      </c>
      <c r="C24" s="42">
        <v>1</v>
      </c>
      <c r="D24" s="42"/>
      <c r="E24" s="42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>
        <v>1</v>
      </c>
      <c r="HX24" s="4"/>
      <c r="HY24" s="4"/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/>
      <c r="JC24" s="4">
        <v>1</v>
      </c>
      <c r="JD24" s="4"/>
      <c r="JE24" s="4">
        <v>1</v>
      </c>
      <c r="JF24" s="4"/>
      <c r="JG24" s="4"/>
      <c r="JH24" s="4"/>
      <c r="JI24" s="4">
        <v>1</v>
      </c>
      <c r="JJ24" s="4"/>
      <c r="JK24" s="4"/>
      <c r="JL24" s="4">
        <v>1</v>
      </c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4"/>
      <c r="LG24" s="4">
        <v>1</v>
      </c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/>
      <c r="LV24" s="4">
        <v>1</v>
      </c>
      <c r="LW24" s="4"/>
      <c r="LX24" s="4">
        <v>1</v>
      </c>
      <c r="LY24" s="4"/>
      <c r="LZ24" s="4"/>
      <c r="MA24" s="4">
        <v>1</v>
      </c>
      <c r="MB24" s="4"/>
      <c r="MC24" s="21"/>
      <c r="MD24" s="4">
        <v>1</v>
      </c>
      <c r="ME24" s="4"/>
      <c r="MF24" s="4"/>
      <c r="MG24" s="4"/>
      <c r="MH24" s="4">
        <v>1</v>
      </c>
      <c r="MI24" s="4"/>
      <c r="MJ24" s="4">
        <v>1</v>
      </c>
      <c r="MK24" s="4"/>
      <c r="ML24" s="21"/>
      <c r="MM24" s="4">
        <v>1</v>
      </c>
      <c r="MN24" s="4"/>
      <c r="MO24" s="4"/>
    </row>
    <row r="25" spans="1:353" ht="16.5" thickBot="1">
      <c r="A25" s="45">
        <v>12</v>
      </c>
      <c r="B25" s="41" t="s">
        <v>2420</v>
      </c>
      <c r="C25" s="42"/>
      <c r="D25" s="42">
        <v>1</v>
      </c>
      <c r="E25" s="42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21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21"/>
      <c r="MM25" s="4">
        <v>1</v>
      </c>
      <c r="MN25" s="4"/>
      <c r="MO25" s="4"/>
    </row>
    <row r="26" spans="1:353" ht="16.5" thickBot="1">
      <c r="A26" s="45">
        <v>13</v>
      </c>
      <c r="B26" s="41" t="s">
        <v>2421</v>
      </c>
      <c r="C26" s="42">
        <v>1</v>
      </c>
      <c r="D26" s="42"/>
      <c r="E26" s="42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21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21"/>
      <c r="MM26" s="4">
        <v>1</v>
      </c>
      <c r="MN26" s="4"/>
      <c r="MO26" s="4"/>
    </row>
    <row r="27" spans="1:353" ht="16.5" thickBot="1">
      <c r="A27" s="45">
        <v>14</v>
      </c>
      <c r="B27" s="41" t="s">
        <v>2422</v>
      </c>
      <c r="C27" s="42"/>
      <c r="D27" s="42">
        <v>1</v>
      </c>
      <c r="E27" s="42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/>
      <c r="BM27" s="4">
        <v>1</v>
      </c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>
        <v>1</v>
      </c>
      <c r="KY27" s="4"/>
      <c r="KZ27" s="4">
        <v>1</v>
      </c>
      <c r="LA27" s="4"/>
      <c r="LB27" s="4"/>
      <c r="LC27" s="4">
        <v>1</v>
      </c>
      <c r="LD27" s="4"/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21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21"/>
      <c r="MM27" s="4">
        <v>1</v>
      </c>
      <c r="MN27" s="4"/>
      <c r="MO27" s="4"/>
    </row>
    <row r="28" spans="1:353" ht="16.5" thickBot="1">
      <c r="A28" s="45">
        <v>15</v>
      </c>
      <c r="B28" s="41" t="s">
        <v>2423</v>
      </c>
      <c r="C28" s="42">
        <v>1</v>
      </c>
      <c r="D28" s="42"/>
      <c r="E28" s="42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21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21"/>
      <c r="MM28" s="4">
        <v>1</v>
      </c>
      <c r="MN28" s="4"/>
      <c r="MO28" s="4"/>
    </row>
    <row r="29" spans="1:353" ht="16.5" thickBot="1">
      <c r="A29" s="45">
        <v>16</v>
      </c>
      <c r="B29" s="41" t="s">
        <v>2431</v>
      </c>
      <c r="C29" s="42">
        <v>1</v>
      </c>
      <c r="D29" s="42"/>
      <c r="E29" s="42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>
        <v>1</v>
      </c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/>
      <c r="EX29" s="4"/>
      <c r="EY29" s="4">
        <v>1</v>
      </c>
      <c r="EZ29" s="4">
        <v>1</v>
      </c>
      <c r="FA29" s="4"/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>
        <v>1</v>
      </c>
      <c r="GP29" s="4"/>
      <c r="GQ29" s="4">
        <v>1</v>
      </c>
      <c r="GR29" s="4"/>
      <c r="GS29" s="4"/>
      <c r="GT29" s="4"/>
      <c r="GU29" s="4">
        <v>1</v>
      </c>
      <c r="GV29" s="4"/>
      <c r="GW29" s="4"/>
      <c r="GX29" s="4">
        <v>1</v>
      </c>
      <c r="GY29" s="4"/>
      <c r="GZ29" s="4">
        <v>1</v>
      </c>
      <c r="HA29" s="4"/>
      <c r="HB29" s="4"/>
      <c r="HC29" s="4">
        <v>1</v>
      </c>
      <c r="HD29" s="4"/>
      <c r="HE29" s="4"/>
      <c r="HF29" s="4"/>
      <c r="HG29" s="4">
        <v>1</v>
      </c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/>
      <c r="IH29" s="4">
        <v>1</v>
      </c>
      <c r="II29" s="4"/>
      <c r="IJ29" s="4">
        <v>1</v>
      </c>
      <c r="IK29" s="4"/>
      <c r="IL29" s="4"/>
      <c r="IM29" s="4">
        <v>1</v>
      </c>
      <c r="IN29" s="4"/>
      <c r="IO29" s="4"/>
      <c r="IP29" s="4"/>
      <c r="IQ29" s="4">
        <v>1</v>
      </c>
      <c r="IR29" s="4"/>
      <c r="IS29" s="4"/>
      <c r="IT29" s="4">
        <v>1</v>
      </c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/>
      <c r="JI29" s="4">
        <v>1</v>
      </c>
      <c r="JJ29" s="4"/>
      <c r="JK29" s="4"/>
      <c r="JL29" s="4">
        <v>1</v>
      </c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/>
      <c r="KS29" s="4">
        <v>1</v>
      </c>
      <c r="KT29" s="4"/>
      <c r="KU29" s="4">
        <v>1</v>
      </c>
      <c r="KV29" s="4"/>
      <c r="KW29" s="4"/>
      <c r="KX29" s="4"/>
      <c r="KY29" s="4">
        <v>1</v>
      </c>
      <c r="KZ29" s="4"/>
      <c r="LA29" s="4"/>
      <c r="LB29" s="4">
        <v>1</v>
      </c>
      <c r="LC29" s="4"/>
      <c r="LD29" s="4">
        <v>1</v>
      </c>
      <c r="LE29" s="4"/>
      <c r="LF29" s="4"/>
      <c r="LG29" s="4"/>
      <c r="LH29" s="4">
        <v>1</v>
      </c>
      <c r="LI29" s="4"/>
      <c r="LJ29" s="4">
        <v>1</v>
      </c>
      <c r="LK29" s="4"/>
      <c r="LL29" s="4"/>
      <c r="LM29" s="4"/>
      <c r="LN29" s="4">
        <v>1</v>
      </c>
      <c r="LO29" s="4"/>
      <c r="LP29" s="4"/>
      <c r="LQ29" s="4">
        <v>1</v>
      </c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21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21"/>
      <c r="MM29" s="4"/>
      <c r="MN29" s="4">
        <v>1</v>
      </c>
      <c r="MO29" s="4"/>
    </row>
    <row r="30" spans="1:353" ht="16.5" thickBot="1">
      <c r="A30" s="45">
        <v>17</v>
      </c>
      <c r="B30" s="41" t="s">
        <v>2424</v>
      </c>
      <c r="C30" s="42">
        <v>1</v>
      </c>
      <c r="D30" s="42"/>
      <c r="E30" s="42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/>
      <c r="GR30" s="4">
        <v>1</v>
      </c>
      <c r="GS30" s="4"/>
      <c r="GT30" s="4"/>
      <c r="GU30" s="4">
        <v>1</v>
      </c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/>
      <c r="KS30" s="4">
        <v>1</v>
      </c>
      <c r="KT30" s="4"/>
      <c r="KU30" s="4">
        <v>1</v>
      </c>
      <c r="KV30" s="4"/>
      <c r="KW30" s="4">
        <v>1</v>
      </c>
      <c r="KX30" s="4"/>
      <c r="KY30" s="4"/>
      <c r="KZ30" s="4"/>
      <c r="LA30" s="4"/>
      <c r="LB30" s="4">
        <v>1</v>
      </c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>
        <v>1</v>
      </c>
      <c r="LM30" s="4"/>
      <c r="LN30" s="4"/>
      <c r="LO30" s="4"/>
      <c r="LP30" s="4"/>
      <c r="LQ30" s="4">
        <v>1</v>
      </c>
      <c r="LR30" s="4"/>
      <c r="LS30" s="4">
        <v>1</v>
      </c>
      <c r="LT30" s="4"/>
      <c r="LU30" s="4"/>
      <c r="LV30" s="4"/>
      <c r="LW30" s="4">
        <v>1</v>
      </c>
      <c r="LX30" s="4"/>
      <c r="LY30" s="4"/>
      <c r="LZ30" s="4">
        <v>1</v>
      </c>
      <c r="MA30" s="4"/>
      <c r="MB30" s="4">
        <v>1</v>
      </c>
      <c r="MC30" s="21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21"/>
      <c r="MM30" s="4"/>
      <c r="MN30" s="4">
        <v>1</v>
      </c>
      <c r="MO30" s="4"/>
    </row>
    <row r="31" spans="1:353" ht="16.5" thickBot="1">
      <c r="A31" s="45">
        <v>18</v>
      </c>
      <c r="B31" s="41" t="s">
        <v>2425</v>
      </c>
      <c r="C31" s="44">
        <v>1</v>
      </c>
      <c r="D31" s="44"/>
      <c r="E31" s="4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/>
      <c r="JB31" s="4">
        <v>1</v>
      </c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21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21"/>
      <c r="MM31" s="4">
        <v>1</v>
      </c>
      <c r="MN31" s="4"/>
      <c r="MO31" s="4"/>
    </row>
    <row r="32" spans="1:353" ht="16.5" thickBot="1">
      <c r="A32" s="45">
        <v>19</v>
      </c>
      <c r="B32" s="41" t="s">
        <v>2426</v>
      </c>
      <c r="C32" s="44">
        <v>1</v>
      </c>
      <c r="D32" s="44"/>
      <c r="E32" s="4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21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21"/>
      <c r="MM32" s="4">
        <v>1</v>
      </c>
      <c r="MN32" s="4"/>
      <c r="MO32" s="4"/>
    </row>
    <row r="33" spans="1:354" ht="16.5" thickBot="1">
      <c r="A33" s="45">
        <v>20</v>
      </c>
      <c r="B33" s="41" t="s">
        <v>2427</v>
      </c>
      <c r="C33" s="44">
        <v>1</v>
      </c>
      <c r="D33" s="44"/>
      <c r="E33" s="4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21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21"/>
      <c r="MM33" s="4">
        <v>1</v>
      </c>
      <c r="MN33" s="4"/>
      <c r="MO33" s="4"/>
    </row>
    <row r="34" spans="1:354" ht="16.5" thickBot="1">
      <c r="A34" s="45">
        <v>21</v>
      </c>
      <c r="B34" s="41" t="s">
        <v>2428</v>
      </c>
      <c r="C34" s="44">
        <v>1</v>
      </c>
      <c r="D34" s="44"/>
      <c r="E34" s="44"/>
      <c r="F34" s="4">
        <v>1</v>
      </c>
      <c r="G34" s="4"/>
      <c r="H34" s="4"/>
      <c r="I34" s="4">
        <v>1</v>
      </c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/>
      <c r="KL34" s="4">
        <v>1</v>
      </c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/>
      <c r="LP34" s="4">
        <v>1</v>
      </c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21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21"/>
      <c r="MM34" s="4">
        <v>1</v>
      </c>
      <c r="MN34" s="4"/>
      <c r="MO34" s="4"/>
    </row>
    <row r="35" spans="1:354" ht="15.75">
      <c r="A35" s="45">
        <v>22</v>
      </c>
      <c r="B35" s="53" t="s">
        <v>2429</v>
      </c>
      <c r="C35" s="44">
        <v>1</v>
      </c>
      <c r="D35" s="44"/>
      <c r="E35" s="4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/>
      <c r="AN35" s="4"/>
      <c r="AO35" s="4">
        <v>1</v>
      </c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>
        <v>1</v>
      </c>
      <c r="KC35" s="4"/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>
        <v>1</v>
      </c>
      <c r="KR35" s="4"/>
      <c r="KS35" s="4"/>
      <c r="KT35" s="4">
        <v>1</v>
      </c>
      <c r="KU35" s="4"/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>
        <v>1</v>
      </c>
      <c r="LS35" s="4"/>
      <c r="LT35" s="4"/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21"/>
      <c r="MD35" s="4">
        <v>1</v>
      </c>
      <c r="ME35" s="4"/>
      <c r="MF35" s="4"/>
      <c r="MG35" s="4"/>
      <c r="MH35" s="4">
        <v>1</v>
      </c>
      <c r="MI35" s="4"/>
      <c r="MJ35" s="4">
        <v>1</v>
      </c>
      <c r="MK35" s="4"/>
      <c r="ML35" s="21"/>
      <c r="MM35" s="4">
        <v>1</v>
      </c>
      <c r="MN35" s="4"/>
      <c r="MO35" s="4"/>
    </row>
    <row r="36" spans="1:354" ht="18.75">
      <c r="A36" s="45">
        <v>23</v>
      </c>
      <c r="B36" s="50" t="s">
        <v>2432</v>
      </c>
      <c r="C36" s="44">
        <v>1</v>
      </c>
      <c r="D36" s="44"/>
      <c r="E36" s="44"/>
      <c r="F36" s="4">
        <v>1</v>
      </c>
      <c r="G36" s="4"/>
      <c r="H36" s="4"/>
      <c r="I36" s="4"/>
      <c r="J36" s="4">
        <v>1</v>
      </c>
      <c r="K36" s="4"/>
      <c r="L36" s="4"/>
      <c r="M36" s="4"/>
      <c r="N36" s="4">
        <v>1</v>
      </c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10"/>
      <c r="AJ36" s="4">
        <v>1</v>
      </c>
      <c r="AK36" s="4"/>
      <c r="AL36" s="4"/>
      <c r="AM36" s="4"/>
      <c r="AN36" s="4">
        <v>1</v>
      </c>
      <c r="AO36" s="4"/>
      <c r="AP36" s="4"/>
      <c r="AQ36" s="4"/>
      <c r="AR36" s="4">
        <v>1</v>
      </c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/>
      <c r="BG36" s="4">
        <v>1</v>
      </c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>
        <v>1</v>
      </c>
      <c r="KL36" s="4"/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>
        <v>1</v>
      </c>
      <c r="LP36" s="4"/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21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21"/>
      <c r="MM36" s="4"/>
      <c r="MN36" s="4">
        <v>1</v>
      </c>
      <c r="MO36" s="4"/>
    </row>
    <row r="37" spans="1:354" ht="18.75">
      <c r="A37" s="45">
        <v>24</v>
      </c>
      <c r="B37" s="52" t="s">
        <v>2433</v>
      </c>
      <c r="C37" s="44"/>
      <c r="D37" s="44">
        <v>1</v>
      </c>
      <c r="E37" s="4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>
        <v>1</v>
      </c>
      <c r="IH37" s="4"/>
      <c r="II37" s="4">
        <v>1</v>
      </c>
      <c r="IJ37" s="4"/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/>
      <c r="KR37" s="4">
        <v>1</v>
      </c>
      <c r="KS37" s="4"/>
      <c r="KT37" s="4"/>
      <c r="KU37" s="4">
        <v>1</v>
      </c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/>
      <c r="LG37" s="4">
        <v>1</v>
      </c>
      <c r="LH37" s="4"/>
      <c r="LI37" s="4"/>
      <c r="LJ37" s="4">
        <v>1</v>
      </c>
      <c r="LK37" s="4"/>
      <c r="LL37" s="4">
        <v>1</v>
      </c>
      <c r="LM37" s="4"/>
      <c r="LN37" s="4"/>
      <c r="LO37" s="4">
        <v>1</v>
      </c>
      <c r="LP37" s="4"/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21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21"/>
      <c r="MM37" s="4"/>
      <c r="MN37" s="4">
        <v>1</v>
      </c>
      <c r="MO37" s="4"/>
    </row>
    <row r="38" spans="1:354" ht="18.75">
      <c r="A38" s="45">
        <v>25</v>
      </c>
      <c r="B38" s="52" t="s">
        <v>2434</v>
      </c>
      <c r="C38" s="42">
        <v>1</v>
      </c>
      <c r="D38" s="42"/>
      <c r="E38" s="4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>
        <v>1</v>
      </c>
      <c r="ID38" s="4"/>
      <c r="IE38" s="4"/>
      <c r="IF38" s="4"/>
      <c r="IG38" s="4">
        <v>1</v>
      </c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/>
      <c r="JH38" s="4">
        <v>1</v>
      </c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>
        <v>1</v>
      </c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21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21"/>
      <c r="MM38" s="4">
        <v>1</v>
      </c>
      <c r="MN38" s="4"/>
      <c r="MO38" s="4"/>
    </row>
    <row r="39" spans="1:354">
      <c r="A39" s="94">
        <f>'[1]Старшая группа'!A38</f>
        <v>25</v>
      </c>
      <c r="B39" s="95"/>
      <c r="C39" s="42">
        <f t="shared" ref="C39:BN39" si="0">SUM(C14:C38)</f>
        <v>22</v>
      </c>
      <c r="D39" s="42">
        <f t="shared" si="0"/>
        <v>3</v>
      </c>
      <c r="E39" s="42">
        <f t="shared" si="0"/>
        <v>0</v>
      </c>
      <c r="F39" s="42">
        <f t="shared" si="0"/>
        <v>20</v>
      </c>
      <c r="G39" s="42">
        <f t="shared" si="0"/>
        <v>5</v>
      </c>
      <c r="H39" s="42">
        <f t="shared" si="0"/>
        <v>0</v>
      </c>
      <c r="I39" s="42">
        <f t="shared" si="0"/>
        <v>19</v>
      </c>
      <c r="J39" s="42">
        <f t="shared" si="0"/>
        <v>7</v>
      </c>
      <c r="K39" s="42">
        <f t="shared" si="0"/>
        <v>0</v>
      </c>
      <c r="L39" s="42">
        <f t="shared" si="0"/>
        <v>18</v>
      </c>
      <c r="M39" s="42">
        <f t="shared" si="0"/>
        <v>6</v>
      </c>
      <c r="N39" s="42">
        <f t="shared" si="0"/>
        <v>1</v>
      </c>
      <c r="O39" s="42">
        <f t="shared" si="0"/>
        <v>16</v>
      </c>
      <c r="P39" s="42">
        <f t="shared" si="0"/>
        <v>8</v>
      </c>
      <c r="Q39" s="42">
        <f t="shared" si="0"/>
        <v>1</v>
      </c>
      <c r="R39" s="42">
        <f t="shared" si="0"/>
        <v>17</v>
      </c>
      <c r="S39" s="42">
        <f t="shared" si="0"/>
        <v>8</v>
      </c>
      <c r="T39" s="42">
        <f t="shared" si="0"/>
        <v>0</v>
      </c>
      <c r="U39" s="42">
        <f t="shared" si="0"/>
        <v>17</v>
      </c>
      <c r="V39" s="42">
        <f t="shared" si="0"/>
        <v>8</v>
      </c>
      <c r="W39" s="42">
        <f t="shared" si="0"/>
        <v>0</v>
      </c>
      <c r="X39" s="42">
        <f t="shared" si="0"/>
        <v>19</v>
      </c>
      <c r="Y39" s="42">
        <f t="shared" si="0"/>
        <v>6</v>
      </c>
      <c r="Z39" s="42">
        <f t="shared" si="0"/>
        <v>0</v>
      </c>
      <c r="AA39" s="42">
        <f t="shared" si="0"/>
        <v>17</v>
      </c>
      <c r="AB39" s="42">
        <f t="shared" si="0"/>
        <v>8</v>
      </c>
      <c r="AC39" s="42">
        <f t="shared" si="0"/>
        <v>0</v>
      </c>
      <c r="AD39" s="42">
        <f t="shared" si="0"/>
        <v>20</v>
      </c>
      <c r="AE39" s="42">
        <f t="shared" si="0"/>
        <v>5</v>
      </c>
      <c r="AF39" s="42">
        <f t="shared" si="0"/>
        <v>0</v>
      </c>
      <c r="AG39" s="42">
        <f t="shared" si="0"/>
        <v>21</v>
      </c>
      <c r="AH39" s="42">
        <f t="shared" si="0"/>
        <v>4</v>
      </c>
      <c r="AI39" s="42">
        <f t="shared" si="0"/>
        <v>0</v>
      </c>
      <c r="AJ39" s="42">
        <f t="shared" si="0"/>
        <v>22</v>
      </c>
      <c r="AK39" s="42">
        <f t="shared" si="0"/>
        <v>3</v>
      </c>
      <c r="AL39" s="42">
        <f t="shared" si="0"/>
        <v>0</v>
      </c>
      <c r="AM39" s="42">
        <f t="shared" si="0"/>
        <v>18</v>
      </c>
      <c r="AN39" s="42">
        <f t="shared" si="0"/>
        <v>5</v>
      </c>
      <c r="AO39" s="42">
        <f t="shared" si="0"/>
        <v>2</v>
      </c>
      <c r="AP39" s="42">
        <f t="shared" si="0"/>
        <v>21</v>
      </c>
      <c r="AQ39" s="42">
        <f t="shared" si="0"/>
        <v>2</v>
      </c>
      <c r="AR39" s="42">
        <f t="shared" si="0"/>
        <v>2</v>
      </c>
      <c r="AS39" s="42">
        <f t="shared" si="0"/>
        <v>15</v>
      </c>
      <c r="AT39" s="42">
        <f t="shared" si="0"/>
        <v>10</v>
      </c>
      <c r="AU39" s="42">
        <f t="shared" si="0"/>
        <v>0</v>
      </c>
      <c r="AV39" s="42">
        <f t="shared" si="0"/>
        <v>15</v>
      </c>
      <c r="AW39" s="42">
        <f t="shared" si="0"/>
        <v>10</v>
      </c>
      <c r="AX39" s="42">
        <f t="shared" si="0"/>
        <v>0</v>
      </c>
      <c r="AY39" s="42">
        <f t="shared" si="0"/>
        <v>20</v>
      </c>
      <c r="AZ39" s="42">
        <f t="shared" si="0"/>
        <v>5</v>
      </c>
      <c r="BA39" s="42">
        <f t="shared" si="0"/>
        <v>0</v>
      </c>
      <c r="BB39" s="42">
        <f t="shared" si="0"/>
        <v>12</v>
      </c>
      <c r="BC39" s="42">
        <f t="shared" si="0"/>
        <v>9</v>
      </c>
      <c r="BD39" s="42">
        <f t="shared" si="0"/>
        <v>4</v>
      </c>
      <c r="BE39" s="42">
        <f t="shared" si="0"/>
        <v>11</v>
      </c>
      <c r="BF39" s="42">
        <f t="shared" si="0"/>
        <v>8</v>
      </c>
      <c r="BG39" s="42">
        <f t="shared" si="0"/>
        <v>6</v>
      </c>
      <c r="BH39" s="42">
        <f t="shared" si="0"/>
        <v>11</v>
      </c>
      <c r="BI39" s="42">
        <f t="shared" si="0"/>
        <v>10</v>
      </c>
      <c r="BJ39" s="42">
        <f t="shared" si="0"/>
        <v>4</v>
      </c>
      <c r="BK39" s="42">
        <f t="shared" si="0"/>
        <v>11</v>
      </c>
      <c r="BL39" s="42">
        <f t="shared" si="0"/>
        <v>10</v>
      </c>
      <c r="BM39" s="42">
        <f t="shared" si="0"/>
        <v>4</v>
      </c>
      <c r="BN39" s="42">
        <f t="shared" si="0"/>
        <v>14</v>
      </c>
      <c r="BO39" s="42">
        <f t="shared" ref="BO39:DZ39" si="1">SUM(BO14:BO38)</f>
        <v>7</v>
      </c>
      <c r="BP39" s="42">
        <f t="shared" si="1"/>
        <v>4</v>
      </c>
      <c r="BQ39" s="42">
        <f t="shared" si="1"/>
        <v>15</v>
      </c>
      <c r="BR39" s="42">
        <f t="shared" si="1"/>
        <v>6</v>
      </c>
      <c r="BS39" s="42">
        <f t="shared" si="1"/>
        <v>4</v>
      </c>
      <c r="BT39" s="42">
        <f t="shared" si="1"/>
        <v>12</v>
      </c>
      <c r="BU39" s="42">
        <f t="shared" si="1"/>
        <v>11</v>
      </c>
      <c r="BV39" s="42">
        <f t="shared" si="1"/>
        <v>2</v>
      </c>
      <c r="BW39" s="42">
        <f t="shared" si="1"/>
        <v>16</v>
      </c>
      <c r="BX39" s="42">
        <f t="shared" si="1"/>
        <v>8</v>
      </c>
      <c r="BY39" s="42">
        <f t="shared" si="1"/>
        <v>1</v>
      </c>
      <c r="BZ39" s="42">
        <f t="shared" si="1"/>
        <v>11</v>
      </c>
      <c r="CA39" s="42">
        <f t="shared" si="1"/>
        <v>11</v>
      </c>
      <c r="CB39" s="42">
        <f t="shared" si="1"/>
        <v>3</v>
      </c>
      <c r="CC39" s="42">
        <f t="shared" si="1"/>
        <v>10</v>
      </c>
      <c r="CD39" s="42">
        <f t="shared" si="1"/>
        <v>14</v>
      </c>
      <c r="CE39" s="42">
        <f t="shared" si="1"/>
        <v>1</v>
      </c>
      <c r="CF39" s="42">
        <f t="shared" si="1"/>
        <v>13</v>
      </c>
      <c r="CG39" s="42">
        <f t="shared" si="1"/>
        <v>11</v>
      </c>
      <c r="CH39" s="42">
        <f t="shared" si="1"/>
        <v>1</v>
      </c>
      <c r="CI39" s="42">
        <f t="shared" si="1"/>
        <v>10</v>
      </c>
      <c r="CJ39" s="42">
        <f t="shared" si="1"/>
        <v>11</v>
      </c>
      <c r="CK39" s="42">
        <f t="shared" si="1"/>
        <v>4</v>
      </c>
      <c r="CL39" s="42">
        <f t="shared" si="1"/>
        <v>9</v>
      </c>
      <c r="CM39" s="42">
        <f t="shared" si="1"/>
        <v>13</v>
      </c>
      <c r="CN39" s="42">
        <f t="shared" si="1"/>
        <v>3</v>
      </c>
      <c r="CO39" s="42">
        <f t="shared" si="1"/>
        <v>12</v>
      </c>
      <c r="CP39" s="42">
        <f t="shared" si="1"/>
        <v>10</v>
      </c>
      <c r="CQ39" s="42">
        <f t="shared" si="1"/>
        <v>3</v>
      </c>
      <c r="CR39" s="42">
        <f t="shared" si="1"/>
        <v>10</v>
      </c>
      <c r="CS39" s="42">
        <f t="shared" si="1"/>
        <v>11</v>
      </c>
      <c r="CT39" s="42">
        <f t="shared" si="1"/>
        <v>4</v>
      </c>
      <c r="CU39" s="42">
        <f t="shared" si="1"/>
        <v>11</v>
      </c>
      <c r="CV39" s="42">
        <f t="shared" si="1"/>
        <v>10</v>
      </c>
      <c r="CW39" s="42">
        <f t="shared" si="1"/>
        <v>4</v>
      </c>
      <c r="CX39" s="42">
        <f t="shared" si="1"/>
        <v>6</v>
      </c>
      <c r="CY39" s="42">
        <f t="shared" si="1"/>
        <v>15</v>
      </c>
      <c r="CZ39" s="42">
        <f t="shared" si="1"/>
        <v>4</v>
      </c>
      <c r="DA39" s="42">
        <f t="shared" si="1"/>
        <v>4</v>
      </c>
      <c r="DB39" s="42">
        <f t="shared" si="1"/>
        <v>15</v>
      </c>
      <c r="DC39" s="42">
        <f t="shared" si="1"/>
        <v>6</v>
      </c>
      <c r="DD39" s="42">
        <f t="shared" si="1"/>
        <v>8</v>
      </c>
      <c r="DE39" s="42">
        <f t="shared" si="1"/>
        <v>12</v>
      </c>
      <c r="DF39" s="42">
        <f t="shared" si="1"/>
        <v>5</v>
      </c>
      <c r="DG39" s="42">
        <f t="shared" si="1"/>
        <v>8</v>
      </c>
      <c r="DH39" s="42">
        <f t="shared" si="1"/>
        <v>11</v>
      </c>
      <c r="DI39" s="42">
        <f t="shared" si="1"/>
        <v>6</v>
      </c>
      <c r="DJ39" s="42">
        <f t="shared" si="1"/>
        <v>11</v>
      </c>
      <c r="DK39" s="42">
        <f t="shared" si="1"/>
        <v>9</v>
      </c>
      <c r="DL39" s="42">
        <f t="shared" si="1"/>
        <v>5</v>
      </c>
      <c r="DM39" s="42">
        <f t="shared" si="1"/>
        <v>8</v>
      </c>
      <c r="DN39" s="42">
        <f t="shared" si="1"/>
        <v>13</v>
      </c>
      <c r="DO39" s="42">
        <f t="shared" si="1"/>
        <v>4</v>
      </c>
      <c r="DP39" s="42">
        <f t="shared" si="1"/>
        <v>9</v>
      </c>
      <c r="DQ39" s="42">
        <f t="shared" si="1"/>
        <v>10</v>
      </c>
      <c r="DR39" s="42">
        <f t="shared" si="1"/>
        <v>6</v>
      </c>
      <c r="DS39" s="42">
        <f t="shared" si="1"/>
        <v>9</v>
      </c>
      <c r="DT39" s="42">
        <f t="shared" si="1"/>
        <v>11</v>
      </c>
      <c r="DU39" s="42">
        <f t="shared" si="1"/>
        <v>5</v>
      </c>
      <c r="DV39" s="42">
        <f t="shared" si="1"/>
        <v>12</v>
      </c>
      <c r="DW39" s="42">
        <f t="shared" si="1"/>
        <v>8</v>
      </c>
      <c r="DX39" s="42">
        <f t="shared" si="1"/>
        <v>5</v>
      </c>
      <c r="DY39" s="42">
        <f t="shared" si="1"/>
        <v>16</v>
      </c>
      <c r="DZ39" s="42">
        <f t="shared" si="1"/>
        <v>6</v>
      </c>
      <c r="EA39" s="42">
        <f t="shared" ref="EA39:GL39" si="2">SUM(EA14:EA38)</f>
        <v>3</v>
      </c>
      <c r="EB39" s="42">
        <f t="shared" si="2"/>
        <v>11</v>
      </c>
      <c r="EC39" s="42">
        <f t="shared" si="2"/>
        <v>10</v>
      </c>
      <c r="ED39" s="42">
        <f t="shared" si="2"/>
        <v>4</v>
      </c>
      <c r="EE39" s="42">
        <f t="shared" si="2"/>
        <v>12</v>
      </c>
      <c r="EF39" s="42">
        <f t="shared" si="2"/>
        <v>11</v>
      </c>
      <c r="EG39" s="42">
        <f t="shared" si="2"/>
        <v>2</v>
      </c>
      <c r="EH39" s="42">
        <f t="shared" si="2"/>
        <v>9</v>
      </c>
      <c r="EI39" s="42">
        <f t="shared" si="2"/>
        <v>12</v>
      </c>
      <c r="EJ39" s="42">
        <f t="shared" si="2"/>
        <v>4</v>
      </c>
      <c r="EK39" s="42">
        <f t="shared" si="2"/>
        <v>9</v>
      </c>
      <c r="EL39" s="42">
        <f t="shared" si="2"/>
        <v>13</v>
      </c>
      <c r="EM39" s="42">
        <f t="shared" si="2"/>
        <v>3</v>
      </c>
      <c r="EN39" s="42">
        <f t="shared" si="2"/>
        <v>10</v>
      </c>
      <c r="EO39" s="42">
        <f t="shared" si="2"/>
        <v>11</v>
      </c>
      <c r="EP39" s="42">
        <f t="shared" si="2"/>
        <v>4</v>
      </c>
      <c r="EQ39" s="42">
        <f t="shared" si="2"/>
        <v>8</v>
      </c>
      <c r="ER39" s="42">
        <f t="shared" si="2"/>
        <v>13</v>
      </c>
      <c r="ES39" s="42">
        <f t="shared" si="2"/>
        <v>4</v>
      </c>
      <c r="ET39" s="42">
        <f t="shared" si="2"/>
        <v>6</v>
      </c>
      <c r="EU39" s="42">
        <f t="shared" si="2"/>
        <v>14</v>
      </c>
      <c r="EV39" s="42">
        <f t="shared" si="2"/>
        <v>5</v>
      </c>
      <c r="EW39" s="42">
        <f t="shared" si="2"/>
        <v>9</v>
      </c>
      <c r="EX39" s="42">
        <f t="shared" si="2"/>
        <v>9</v>
      </c>
      <c r="EY39" s="42">
        <f t="shared" si="2"/>
        <v>7</v>
      </c>
      <c r="EZ39" s="42">
        <f t="shared" si="2"/>
        <v>12</v>
      </c>
      <c r="FA39" s="42">
        <f t="shared" si="2"/>
        <v>11</v>
      </c>
      <c r="FB39" s="42">
        <f t="shared" si="2"/>
        <v>2</v>
      </c>
      <c r="FC39" s="42">
        <f t="shared" si="2"/>
        <v>11</v>
      </c>
      <c r="FD39" s="42">
        <f t="shared" si="2"/>
        <v>12</v>
      </c>
      <c r="FE39" s="42">
        <f t="shared" si="2"/>
        <v>2</v>
      </c>
      <c r="FF39" s="42">
        <f t="shared" si="2"/>
        <v>12</v>
      </c>
      <c r="FG39" s="42">
        <f t="shared" si="2"/>
        <v>9</v>
      </c>
      <c r="FH39" s="42">
        <f t="shared" si="2"/>
        <v>4</v>
      </c>
      <c r="FI39" s="42">
        <f t="shared" si="2"/>
        <v>9</v>
      </c>
      <c r="FJ39" s="42">
        <f t="shared" si="2"/>
        <v>13</v>
      </c>
      <c r="FK39" s="42">
        <f t="shared" si="2"/>
        <v>3</v>
      </c>
      <c r="FL39" s="42">
        <f t="shared" si="2"/>
        <v>12</v>
      </c>
      <c r="FM39" s="42">
        <f t="shared" si="2"/>
        <v>10</v>
      </c>
      <c r="FN39" s="42">
        <f t="shared" si="2"/>
        <v>3</v>
      </c>
      <c r="FO39" s="42">
        <f t="shared" si="2"/>
        <v>11</v>
      </c>
      <c r="FP39" s="42">
        <f t="shared" si="2"/>
        <v>12</v>
      </c>
      <c r="FQ39" s="42">
        <f t="shared" si="2"/>
        <v>2</v>
      </c>
      <c r="FR39" s="42">
        <f t="shared" si="2"/>
        <v>11</v>
      </c>
      <c r="FS39" s="42">
        <f t="shared" si="2"/>
        <v>11</v>
      </c>
      <c r="FT39" s="42">
        <f t="shared" si="2"/>
        <v>3</v>
      </c>
      <c r="FU39" s="42">
        <f t="shared" si="2"/>
        <v>14</v>
      </c>
      <c r="FV39" s="42">
        <f t="shared" si="2"/>
        <v>8</v>
      </c>
      <c r="FW39" s="42">
        <f t="shared" si="2"/>
        <v>3</v>
      </c>
      <c r="FX39" s="42">
        <f t="shared" si="2"/>
        <v>12</v>
      </c>
      <c r="FY39" s="42">
        <f t="shared" si="2"/>
        <v>10</v>
      </c>
      <c r="FZ39" s="42">
        <f t="shared" si="2"/>
        <v>3</v>
      </c>
      <c r="GA39" s="42">
        <f t="shared" si="2"/>
        <v>11</v>
      </c>
      <c r="GB39" s="42">
        <f t="shared" si="2"/>
        <v>12</v>
      </c>
      <c r="GC39" s="42">
        <f t="shared" si="2"/>
        <v>2</v>
      </c>
      <c r="GD39" s="42">
        <f t="shared" si="2"/>
        <v>14</v>
      </c>
      <c r="GE39" s="42">
        <f t="shared" si="2"/>
        <v>9</v>
      </c>
      <c r="GF39" s="42">
        <f t="shared" si="2"/>
        <v>2</v>
      </c>
      <c r="GG39" s="42">
        <f t="shared" si="2"/>
        <v>14</v>
      </c>
      <c r="GH39" s="42">
        <f t="shared" si="2"/>
        <v>9</v>
      </c>
      <c r="GI39" s="42">
        <f t="shared" si="2"/>
        <v>2</v>
      </c>
      <c r="GJ39" s="42">
        <f t="shared" si="2"/>
        <v>12</v>
      </c>
      <c r="GK39" s="42">
        <f t="shared" si="2"/>
        <v>10</v>
      </c>
      <c r="GL39" s="42">
        <f t="shared" si="2"/>
        <v>3</v>
      </c>
      <c r="GM39" s="42">
        <f t="shared" ref="GM39:IX39" si="3">SUM(GM14:GM38)</f>
        <v>13</v>
      </c>
      <c r="GN39" s="42">
        <f t="shared" si="3"/>
        <v>8</v>
      </c>
      <c r="GO39" s="42">
        <f t="shared" si="3"/>
        <v>4</v>
      </c>
      <c r="GP39" s="42">
        <f t="shared" si="3"/>
        <v>12</v>
      </c>
      <c r="GQ39" s="42">
        <f t="shared" si="3"/>
        <v>8</v>
      </c>
      <c r="GR39" s="42">
        <f t="shared" si="3"/>
        <v>5</v>
      </c>
      <c r="GS39" s="42">
        <f t="shared" si="3"/>
        <v>13</v>
      </c>
      <c r="GT39" s="42">
        <f t="shared" si="3"/>
        <v>8</v>
      </c>
      <c r="GU39" s="42">
        <f t="shared" si="3"/>
        <v>4</v>
      </c>
      <c r="GV39" s="42">
        <f t="shared" si="3"/>
        <v>15</v>
      </c>
      <c r="GW39" s="42">
        <f t="shared" si="3"/>
        <v>7</v>
      </c>
      <c r="GX39" s="42">
        <f t="shared" si="3"/>
        <v>3</v>
      </c>
      <c r="GY39" s="42">
        <f t="shared" si="3"/>
        <v>11</v>
      </c>
      <c r="GZ39" s="42">
        <f t="shared" si="3"/>
        <v>12</v>
      </c>
      <c r="HA39" s="42">
        <f t="shared" si="3"/>
        <v>2</v>
      </c>
      <c r="HB39" s="42">
        <f t="shared" si="3"/>
        <v>12</v>
      </c>
      <c r="HC39" s="42">
        <f t="shared" si="3"/>
        <v>11</v>
      </c>
      <c r="HD39" s="42">
        <f t="shared" si="3"/>
        <v>2</v>
      </c>
      <c r="HE39" s="42">
        <f t="shared" si="3"/>
        <v>13</v>
      </c>
      <c r="HF39" s="42">
        <f t="shared" si="3"/>
        <v>9</v>
      </c>
      <c r="HG39" s="42">
        <f t="shared" si="3"/>
        <v>3</v>
      </c>
      <c r="HH39" s="42">
        <f t="shared" si="3"/>
        <v>16</v>
      </c>
      <c r="HI39" s="42">
        <f t="shared" si="3"/>
        <v>8</v>
      </c>
      <c r="HJ39" s="42">
        <f t="shared" si="3"/>
        <v>1</v>
      </c>
      <c r="HK39" s="42">
        <f t="shared" si="3"/>
        <v>10</v>
      </c>
      <c r="HL39" s="42">
        <f t="shared" si="3"/>
        <v>13</v>
      </c>
      <c r="HM39" s="42">
        <f t="shared" si="3"/>
        <v>2</v>
      </c>
      <c r="HN39" s="42">
        <f t="shared" si="3"/>
        <v>10</v>
      </c>
      <c r="HO39" s="42">
        <f t="shared" si="3"/>
        <v>13</v>
      </c>
      <c r="HP39" s="42">
        <f t="shared" si="3"/>
        <v>2</v>
      </c>
      <c r="HQ39" s="42">
        <f t="shared" si="3"/>
        <v>9</v>
      </c>
      <c r="HR39" s="42">
        <f t="shared" si="3"/>
        <v>13</v>
      </c>
      <c r="HS39" s="42">
        <f t="shared" si="3"/>
        <v>3</v>
      </c>
      <c r="HT39" s="42">
        <f t="shared" si="3"/>
        <v>12</v>
      </c>
      <c r="HU39" s="42">
        <f t="shared" si="3"/>
        <v>10</v>
      </c>
      <c r="HV39" s="42">
        <f t="shared" si="3"/>
        <v>3</v>
      </c>
      <c r="HW39" s="42">
        <f t="shared" si="3"/>
        <v>15</v>
      </c>
      <c r="HX39" s="42">
        <f t="shared" si="3"/>
        <v>9</v>
      </c>
      <c r="HY39" s="42">
        <f t="shared" si="3"/>
        <v>1</v>
      </c>
      <c r="HZ39" s="42">
        <f t="shared" si="3"/>
        <v>7</v>
      </c>
      <c r="IA39" s="42">
        <f t="shared" si="3"/>
        <v>14</v>
      </c>
      <c r="IB39" s="42">
        <f t="shared" si="3"/>
        <v>4</v>
      </c>
      <c r="IC39" s="42">
        <f t="shared" si="3"/>
        <v>9</v>
      </c>
      <c r="ID39" s="42">
        <f t="shared" si="3"/>
        <v>14</v>
      </c>
      <c r="IE39" s="42">
        <f t="shared" si="3"/>
        <v>2</v>
      </c>
      <c r="IF39" s="42">
        <f t="shared" si="3"/>
        <v>10</v>
      </c>
      <c r="IG39" s="42">
        <f t="shared" si="3"/>
        <v>12</v>
      </c>
      <c r="IH39" s="42">
        <f t="shared" si="3"/>
        <v>3</v>
      </c>
      <c r="II39" s="42">
        <f t="shared" si="3"/>
        <v>11</v>
      </c>
      <c r="IJ39" s="42">
        <f t="shared" si="3"/>
        <v>13</v>
      </c>
      <c r="IK39" s="42">
        <f t="shared" si="3"/>
        <v>1</v>
      </c>
      <c r="IL39" s="42">
        <f t="shared" si="3"/>
        <v>16</v>
      </c>
      <c r="IM39" s="42">
        <f t="shared" si="3"/>
        <v>8</v>
      </c>
      <c r="IN39" s="42">
        <f t="shared" si="3"/>
        <v>1</v>
      </c>
      <c r="IO39" s="42">
        <f t="shared" si="3"/>
        <v>11</v>
      </c>
      <c r="IP39" s="42">
        <f t="shared" si="3"/>
        <v>11</v>
      </c>
      <c r="IQ39" s="42">
        <f t="shared" si="3"/>
        <v>3</v>
      </c>
      <c r="IR39" s="42">
        <f t="shared" si="3"/>
        <v>12</v>
      </c>
      <c r="IS39" s="42">
        <f t="shared" si="3"/>
        <v>11</v>
      </c>
      <c r="IT39" s="42">
        <f t="shared" si="3"/>
        <v>2</v>
      </c>
      <c r="IU39" s="42">
        <f t="shared" si="3"/>
        <v>10</v>
      </c>
      <c r="IV39" s="42">
        <f t="shared" si="3"/>
        <v>14</v>
      </c>
      <c r="IW39" s="42">
        <f t="shared" si="3"/>
        <v>1</v>
      </c>
      <c r="IX39" s="42">
        <f t="shared" si="3"/>
        <v>12</v>
      </c>
      <c r="IY39" s="42">
        <f t="shared" ref="IY39:LJ39" si="4">SUM(IY14:IY38)</f>
        <v>12</v>
      </c>
      <c r="IZ39" s="42">
        <f t="shared" si="4"/>
        <v>1</v>
      </c>
      <c r="JA39" s="42">
        <f t="shared" si="4"/>
        <v>8</v>
      </c>
      <c r="JB39" s="42">
        <f t="shared" si="4"/>
        <v>14</v>
      </c>
      <c r="JC39" s="42">
        <f t="shared" si="4"/>
        <v>3</v>
      </c>
      <c r="JD39" s="42">
        <f t="shared" si="4"/>
        <v>9</v>
      </c>
      <c r="JE39" s="42">
        <f t="shared" si="4"/>
        <v>14</v>
      </c>
      <c r="JF39" s="42">
        <f t="shared" si="4"/>
        <v>2</v>
      </c>
      <c r="JG39" s="42">
        <f t="shared" si="4"/>
        <v>8</v>
      </c>
      <c r="JH39" s="42">
        <f t="shared" si="4"/>
        <v>11</v>
      </c>
      <c r="JI39" s="42">
        <f t="shared" si="4"/>
        <v>6</v>
      </c>
      <c r="JJ39" s="42">
        <f t="shared" si="4"/>
        <v>10</v>
      </c>
      <c r="JK39" s="42">
        <f t="shared" si="4"/>
        <v>8</v>
      </c>
      <c r="JL39" s="42">
        <f t="shared" si="4"/>
        <v>7</v>
      </c>
      <c r="JM39" s="42">
        <f t="shared" si="4"/>
        <v>9</v>
      </c>
      <c r="JN39" s="42">
        <f t="shared" si="4"/>
        <v>10</v>
      </c>
      <c r="JO39" s="42">
        <f t="shared" si="4"/>
        <v>6</v>
      </c>
      <c r="JP39" s="42">
        <f t="shared" si="4"/>
        <v>10</v>
      </c>
      <c r="JQ39" s="42">
        <f t="shared" si="4"/>
        <v>11</v>
      </c>
      <c r="JR39" s="42">
        <f t="shared" si="4"/>
        <v>4</v>
      </c>
      <c r="JS39" s="42">
        <f t="shared" si="4"/>
        <v>13</v>
      </c>
      <c r="JT39" s="42">
        <f t="shared" si="4"/>
        <v>11</v>
      </c>
      <c r="JU39" s="42">
        <f t="shared" si="4"/>
        <v>1</v>
      </c>
      <c r="JV39" s="42">
        <f t="shared" si="4"/>
        <v>9</v>
      </c>
      <c r="JW39" s="42">
        <f t="shared" si="4"/>
        <v>14</v>
      </c>
      <c r="JX39" s="42">
        <f t="shared" si="4"/>
        <v>2</v>
      </c>
      <c r="JY39" s="42">
        <f t="shared" si="4"/>
        <v>8</v>
      </c>
      <c r="JZ39" s="42">
        <f t="shared" si="4"/>
        <v>15</v>
      </c>
      <c r="KA39" s="42">
        <f t="shared" si="4"/>
        <v>2</v>
      </c>
      <c r="KB39" s="42">
        <f t="shared" si="4"/>
        <v>12</v>
      </c>
      <c r="KC39" s="42">
        <f t="shared" si="4"/>
        <v>12</v>
      </c>
      <c r="KD39" s="42">
        <f t="shared" si="4"/>
        <v>1</v>
      </c>
      <c r="KE39" s="42">
        <f t="shared" si="4"/>
        <v>17</v>
      </c>
      <c r="KF39" s="42">
        <f t="shared" si="4"/>
        <v>6</v>
      </c>
      <c r="KG39" s="42">
        <f t="shared" si="4"/>
        <v>2</v>
      </c>
      <c r="KH39" s="42">
        <f t="shared" si="4"/>
        <v>17</v>
      </c>
      <c r="KI39" s="42">
        <f t="shared" si="4"/>
        <v>7</v>
      </c>
      <c r="KJ39" s="42">
        <f t="shared" si="4"/>
        <v>1</v>
      </c>
      <c r="KK39" s="42">
        <f t="shared" si="4"/>
        <v>18</v>
      </c>
      <c r="KL39" s="42">
        <f t="shared" si="4"/>
        <v>5</v>
      </c>
      <c r="KM39" s="42">
        <f t="shared" si="4"/>
        <v>2</v>
      </c>
      <c r="KN39" s="42">
        <f t="shared" si="4"/>
        <v>17</v>
      </c>
      <c r="KO39" s="42">
        <f t="shared" si="4"/>
        <v>7</v>
      </c>
      <c r="KP39" s="42">
        <f t="shared" si="4"/>
        <v>1</v>
      </c>
      <c r="KQ39" s="42">
        <f t="shared" si="4"/>
        <v>12</v>
      </c>
      <c r="KR39" s="42">
        <f t="shared" si="4"/>
        <v>7</v>
      </c>
      <c r="KS39" s="42">
        <f t="shared" si="4"/>
        <v>6</v>
      </c>
      <c r="KT39" s="42">
        <f t="shared" si="4"/>
        <v>17</v>
      </c>
      <c r="KU39" s="42">
        <f t="shared" si="4"/>
        <v>6</v>
      </c>
      <c r="KV39" s="42">
        <f t="shared" si="4"/>
        <v>2</v>
      </c>
      <c r="KW39" s="42">
        <f t="shared" si="4"/>
        <v>13</v>
      </c>
      <c r="KX39" s="42">
        <f t="shared" si="4"/>
        <v>10</v>
      </c>
      <c r="KY39" s="42">
        <f t="shared" si="4"/>
        <v>2</v>
      </c>
      <c r="KZ39" s="42">
        <f t="shared" si="4"/>
        <v>18</v>
      </c>
      <c r="LA39" s="42">
        <f t="shared" si="4"/>
        <v>5</v>
      </c>
      <c r="LB39" s="42">
        <f t="shared" si="4"/>
        <v>2</v>
      </c>
      <c r="LC39" s="42">
        <f t="shared" si="4"/>
        <v>18</v>
      </c>
      <c r="LD39" s="42">
        <f t="shared" si="4"/>
        <v>6</v>
      </c>
      <c r="LE39" s="42">
        <f t="shared" si="4"/>
        <v>0</v>
      </c>
      <c r="LF39" s="42">
        <f t="shared" si="4"/>
        <v>14</v>
      </c>
      <c r="LG39" s="42">
        <f t="shared" si="4"/>
        <v>10</v>
      </c>
      <c r="LH39" s="42">
        <f t="shared" si="4"/>
        <v>1</v>
      </c>
      <c r="LI39" s="42">
        <f t="shared" si="4"/>
        <v>17</v>
      </c>
      <c r="LJ39" s="42">
        <f t="shared" si="4"/>
        <v>8</v>
      </c>
      <c r="LK39" s="42">
        <f t="shared" ref="LK39:MO39" si="5">SUM(LK14:LK38)</f>
        <v>0</v>
      </c>
      <c r="LL39" s="42">
        <f t="shared" si="5"/>
        <v>13</v>
      </c>
      <c r="LM39" s="42">
        <f t="shared" si="5"/>
        <v>10</v>
      </c>
      <c r="LN39" s="42">
        <f t="shared" si="5"/>
        <v>1</v>
      </c>
      <c r="LO39" s="42">
        <f t="shared" si="5"/>
        <v>13</v>
      </c>
      <c r="LP39" s="42">
        <f t="shared" si="5"/>
        <v>9</v>
      </c>
      <c r="LQ39" s="42">
        <f t="shared" si="5"/>
        <v>3</v>
      </c>
      <c r="LR39" s="42">
        <f t="shared" si="5"/>
        <v>19</v>
      </c>
      <c r="LS39" s="42">
        <f t="shared" si="5"/>
        <v>6</v>
      </c>
      <c r="LT39" s="42">
        <f t="shared" si="5"/>
        <v>0</v>
      </c>
      <c r="LU39" s="42">
        <f t="shared" si="5"/>
        <v>15</v>
      </c>
      <c r="LV39" s="42">
        <f t="shared" si="5"/>
        <v>9</v>
      </c>
      <c r="LW39" s="42">
        <f t="shared" si="5"/>
        <v>1</v>
      </c>
      <c r="LX39" s="42">
        <f t="shared" si="5"/>
        <v>15</v>
      </c>
      <c r="LY39" s="42">
        <f t="shared" si="5"/>
        <v>8</v>
      </c>
      <c r="LZ39" s="42">
        <f t="shared" si="5"/>
        <v>1</v>
      </c>
      <c r="MA39" s="42">
        <f t="shared" si="5"/>
        <v>18</v>
      </c>
      <c r="MB39" s="42">
        <f t="shared" si="5"/>
        <v>7</v>
      </c>
      <c r="MC39" s="42">
        <f t="shared" si="5"/>
        <v>0</v>
      </c>
      <c r="MD39" s="42">
        <f t="shared" si="5"/>
        <v>18</v>
      </c>
      <c r="ME39" s="42">
        <f t="shared" si="5"/>
        <v>6</v>
      </c>
      <c r="MF39" s="42">
        <f t="shared" si="5"/>
        <v>0</v>
      </c>
      <c r="MG39" s="42">
        <f t="shared" si="5"/>
        <v>15</v>
      </c>
      <c r="MH39" s="42">
        <f t="shared" si="5"/>
        <v>9</v>
      </c>
      <c r="MI39" s="42">
        <f t="shared" si="5"/>
        <v>0</v>
      </c>
      <c r="MJ39" s="42">
        <f t="shared" si="5"/>
        <v>19</v>
      </c>
      <c r="MK39" s="42">
        <f t="shared" si="5"/>
        <v>6</v>
      </c>
      <c r="ML39" s="42">
        <f t="shared" si="5"/>
        <v>0</v>
      </c>
      <c r="MM39" s="42">
        <f t="shared" si="5"/>
        <v>20</v>
      </c>
      <c r="MN39" s="42">
        <f t="shared" si="5"/>
        <v>5</v>
      </c>
      <c r="MO39" s="42">
        <f t="shared" si="5"/>
        <v>0</v>
      </c>
    </row>
    <row r="40" spans="1:354" ht="39" customHeight="1">
      <c r="A40" s="96" t="s">
        <v>2405</v>
      </c>
      <c r="B40" s="97"/>
      <c r="C40" s="11">
        <f>C39/25%</f>
        <v>88</v>
      </c>
      <c r="D40" s="11">
        <f t="shared" ref="D40:BO40" si="6">D39/25%</f>
        <v>12</v>
      </c>
      <c r="E40" s="11">
        <f t="shared" si="6"/>
        <v>0</v>
      </c>
      <c r="F40" s="11">
        <f t="shared" si="6"/>
        <v>80</v>
      </c>
      <c r="G40" s="11">
        <f t="shared" si="6"/>
        <v>20</v>
      </c>
      <c r="H40" s="11">
        <f t="shared" si="6"/>
        <v>0</v>
      </c>
      <c r="I40" s="11">
        <f t="shared" si="6"/>
        <v>76</v>
      </c>
      <c r="J40" s="11">
        <f t="shared" si="6"/>
        <v>28</v>
      </c>
      <c r="K40" s="11">
        <f t="shared" si="6"/>
        <v>0</v>
      </c>
      <c r="L40" s="11">
        <f t="shared" si="6"/>
        <v>72</v>
      </c>
      <c r="M40" s="11">
        <f t="shared" si="6"/>
        <v>24</v>
      </c>
      <c r="N40" s="11">
        <f t="shared" si="6"/>
        <v>4</v>
      </c>
      <c r="O40" s="11">
        <f t="shared" si="6"/>
        <v>64</v>
      </c>
      <c r="P40" s="11">
        <f t="shared" si="6"/>
        <v>32</v>
      </c>
      <c r="Q40" s="11">
        <f t="shared" si="6"/>
        <v>4</v>
      </c>
      <c r="R40" s="11">
        <f t="shared" si="6"/>
        <v>68</v>
      </c>
      <c r="S40" s="11">
        <f t="shared" si="6"/>
        <v>32</v>
      </c>
      <c r="T40" s="11">
        <f t="shared" si="6"/>
        <v>0</v>
      </c>
      <c r="U40" s="11">
        <f t="shared" si="6"/>
        <v>68</v>
      </c>
      <c r="V40" s="11">
        <f t="shared" si="6"/>
        <v>32</v>
      </c>
      <c r="W40" s="11">
        <f t="shared" si="6"/>
        <v>0</v>
      </c>
      <c r="X40" s="11">
        <f t="shared" si="6"/>
        <v>76</v>
      </c>
      <c r="Y40" s="11">
        <f t="shared" si="6"/>
        <v>24</v>
      </c>
      <c r="Z40" s="11">
        <f t="shared" si="6"/>
        <v>0</v>
      </c>
      <c r="AA40" s="11">
        <f t="shared" si="6"/>
        <v>68</v>
      </c>
      <c r="AB40" s="11">
        <f t="shared" si="6"/>
        <v>32</v>
      </c>
      <c r="AC40" s="11">
        <f t="shared" si="6"/>
        <v>0</v>
      </c>
      <c r="AD40" s="11">
        <f t="shared" si="6"/>
        <v>80</v>
      </c>
      <c r="AE40" s="11">
        <f t="shared" si="6"/>
        <v>20</v>
      </c>
      <c r="AF40" s="11">
        <f t="shared" si="6"/>
        <v>0</v>
      </c>
      <c r="AG40" s="11">
        <f t="shared" si="6"/>
        <v>84</v>
      </c>
      <c r="AH40" s="11">
        <f t="shared" si="6"/>
        <v>16</v>
      </c>
      <c r="AI40" s="11">
        <f t="shared" si="6"/>
        <v>0</v>
      </c>
      <c r="AJ40" s="11">
        <f t="shared" si="6"/>
        <v>88</v>
      </c>
      <c r="AK40" s="11">
        <f t="shared" si="6"/>
        <v>12</v>
      </c>
      <c r="AL40" s="11">
        <f t="shared" si="6"/>
        <v>0</v>
      </c>
      <c r="AM40" s="11">
        <f t="shared" si="6"/>
        <v>72</v>
      </c>
      <c r="AN40" s="11">
        <f t="shared" si="6"/>
        <v>20</v>
      </c>
      <c r="AO40" s="11">
        <f t="shared" si="6"/>
        <v>8</v>
      </c>
      <c r="AP40" s="11">
        <f t="shared" si="6"/>
        <v>84</v>
      </c>
      <c r="AQ40" s="11">
        <f t="shared" si="6"/>
        <v>8</v>
      </c>
      <c r="AR40" s="11">
        <f t="shared" si="6"/>
        <v>8</v>
      </c>
      <c r="AS40" s="11">
        <f t="shared" si="6"/>
        <v>60</v>
      </c>
      <c r="AT40" s="11">
        <f t="shared" si="6"/>
        <v>40</v>
      </c>
      <c r="AU40" s="11">
        <f t="shared" si="6"/>
        <v>0</v>
      </c>
      <c r="AV40" s="11">
        <f t="shared" si="6"/>
        <v>60</v>
      </c>
      <c r="AW40" s="11">
        <f t="shared" si="6"/>
        <v>40</v>
      </c>
      <c r="AX40" s="11">
        <f t="shared" si="6"/>
        <v>0</v>
      </c>
      <c r="AY40" s="11">
        <f t="shared" si="6"/>
        <v>80</v>
      </c>
      <c r="AZ40" s="11">
        <f t="shared" si="6"/>
        <v>20</v>
      </c>
      <c r="BA40" s="11">
        <f t="shared" si="6"/>
        <v>0</v>
      </c>
      <c r="BB40" s="11">
        <f t="shared" si="6"/>
        <v>48</v>
      </c>
      <c r="BC40" s="11">
        <f t="shared" si="6"/>
        <v>36</v>
      </c>
      <c r="BD40" s="11">
        <f t="shared" si="6"/>
        <v>16</v>
      </c>
      <c r="BE40" s="11">
        <f t="shared" si="6"/>
        <v>44</v>
      </c>
      <c r="BF40" s="11">
        <f t="shared" si="6"/>
        <v>32</v>
      </c>
      <c r="BG40" s="11">
        <f t="shared" si="6"/>
        <v>24</v>
      </c>
      <c r="BH40" s="11">
        <f t="shared" si="6"/>
        <v>44</v>
      </c>
      <c r="BI40" s="11">
        <f t="shared" si="6"/>
        <v>40</v>
      </c>
      <c r="BJ40" s="11">
        <f t="shared" si="6"/>
        <v>16</v>
      </c>
      <c r="BK40" s="11">
        <f t="shared" si="6"/>
        <v>44</v>
      </c>
      <c r="BL40" s="11">
        <f t="shared" si="6"/>
        <v>40</v>
      </c>
      <c r="BM40" s="11">
        <f t="shared" si="6"/>
        <v>16</v>
      </c>
      <c r="BN40" s="11">
        <f t="shared" si="6"/>
        <v>56</v>
      </c>
      <c r="BO40" s="11">
        <f t="shared" si="6"/>
        <v>28</v>
      </c>
      <c r="BP40" s="11">
        <f t="shared" ref="BP40:EA40" si="7">BP39/25%</f>
        <v>16</v>
      </c>
      <c r="BQ40" s="11">
        <f t="shared" si="7"/>
        <v>60</v>
      </c>
      <c r="BR40" s="11">
        <f t="shared" si="7"/>
        <v>24</v>
      </c>
      <c r="BS40" s="11">
        <f t="shared" si="7"/>
        <v>16</v>
      </c>
      <c r="BT40" s="11">
        <f t="shared" si="7"/>
        <v>48</v>
      </c>
      <c r="BU40" s="11">
        <f t="shared" si="7"/>
        <v>44</v>
      </c>
      <c r="BV40" s="11">
        <f t="shared" si="7"/>
        <v>8</v>
      </c>
      <c r="BW40" s="11">
        <f t="shared" si="7"/>
        <v>64</v>
      </c>
      <c r="BX40" s="11">
        <f t="shared" si="7"/>
        <v>32</v>
      </c>
      <c r="BY40" s="11">
        <f t="shared" si="7"/>
        <v>4</v>
      </c>
      <c r="BZ40" s="11">
        <f t="shared" si="7"/>
        <v>44</v>
      </c>
      <c r="CA40" s="11">
        <f t="shared" si="7"/>
        <v>44</v>
      </c>
      <c r="CB40" s="11">
        <f t="shared" si="7"/>
        <v>12</v>
      </c>
      <c r="CC40" s="11">
        <f t="shared" si="7"/>
        <v>40</v>
      </c>
      <c r="CD40" s="11">
        <f t="shared" si="7"/>
        <v>56</v>
      </c>
      <c r="CE40" s="11">
        <f t="shared" si="7"/>
        <v>4</v>
      </c>
      <c r="CF40" s="11">
        <f t="shared" si="7"/>
        <v>52</v>
      </c>
      <c r="CG40" s="11">
        <f t="shared" si="7"/>
        <v>44</v>
      </c>
      <c r="CH40" s="11">
        <f t="shared" si="7"/>
        <v>4</v>
      </c>
      <c r="CI40" s="11">
        <f t="shared" si="7"/>
        <v>40</v>
      </c>
      <c r="CJ40" s="11">
        <f t="shared" si="7"/>
        <v>44</v>
      </c>
      <c r="CK40" s="11">
        <f t="shared" si="7"/>
        <v>16</v>
      </c>
      <c r="CL40" s="11">
        <f t="shared" si="7"/>
        <v>36</v>
      </c>
      <c r="CM40" s="11">
        <f t="shared" si="7"/>
        <v>52</v>
      </c>
      <c r="CN40" s="11">
        <f t="shared" si="7"/>
        <v>12</v>
      </c>
      <c r="CO40" s="11">
        <f t="shared" si="7"/>
        <v>48</v>
      </c>
      <c r="CP40" s="11">
        <f t="shared" si="7"/>
        <v>40</v>
      </c>
      <c r="CQ40" s="11">
        <f t="shared" si="7"/>
        <v>12</v>
      </c>
      <c r="CR40" s="11">
        <f t="shared" si="7"/>
        <v>40</v>
      </c>
      <c r="CS40" s="11">
        <f t="shared" si="7"/>
        <v>44</v>
      </c>
      <c r="CT40" s="11">
        <f t="shared" si="7"/>
        <v>16</v>
      </c>
      <c r="CU40" s="11">
        <f t="shared" si="7"/>
        <v>44</v>
      </c>
      <c r="CV40" s="11">
        <f t="shared" si="7"/>
        <v>40</v>
      </c>
      <c r="CW40" s="11">
        <f t="shared" si="7"/>
        <v>16</v>
      </c>
      <c r="CX40" s="11">
        <f t="shared" si="7"/>
        <v>24</v>
      </c>
      <c r="CY40" s="11">
        <f t="shared" si="7"/>
        <v>60</v>
      </c>
      <c r="CZ40" s="11">
        <f t="shared" si="7"/>
        <v>16</v>
      </c>
      <c r="DA40" s="11">
        <f t="shared" si="7"/>
        <v>16</v>
      </c>
      <c r="DB40" s="11">
        <f t="shared" si="7"/>
        <v>60</v>
      </c>
      <c r="DC40" s="11">
        <f t="shared" si="7"/>
        <v>24</v>
      </c>
      <c r="DD40" s="11">
        <f t="shared" si="7"/>
        <v>32</v>
      </c>
      <c r="DE40" s="11">
        <f t="shared" si="7"/>
        <v>48</v>
      </c>
      <c r="DF40" s="11">
        <f t="shared" si="7"/>
        <v>20</v>
      </c>
      <c r="DG40" s="11">
        <f t="shared" si="7"/>
        <v>32</v>
      </c>
      <c r="DH40" s="11">
        <f t="shared" si="7"/>
        <v>44</v>
      </c>
      <c r="DI40" s="11">
        <f t="shared" si="7"/>
        <v>24</v>
      </c>
      <c r="DJ40" s="11">
        <f t="shared" si="7"/>
        <v>44</v>
      </c>
      <c r="DK40" s="11">
        <f t="shared" si="7"/>
        <v>36</v>
      </c>
      <c r="DL40" s="11">
        <f t="shared" si="7"/>
        <v>20</v>
      </c>
      <c r="DM40" s="11">
        <f t="shared" si="7"/>
        <v>32</v>
      </c>
      <c r="DN40" s="11">
        <f t="shared" si="7"/>
        <v>52</v>
      </c>
      <c r="DO40" s="11">
        <f t="shared" si="7"/>
        <v>16</v>
      </c>
      <c r="DP40" s="11">
        <f t="shared" si="7"/>
        <v>36</v>
      </c>
      <c r="DQ40" s="11">
        <f t="shared" si="7"/>
        <v>40</v>
      </c>
      <c r="DR40" s="11">
        <f t="shared" si="7"/>
        <v>24</v>
      </c>
      <c r="DS40" s="11">
        <f t="shared" si="7"/>
        <v>36</v>
      </c>
      <c r="DT40" s="11">
        <f t="shared" si="7"/>
        <v>44</v>
      </c>
      <c r="DU40" s="11">
        <f t="shared" si="7"/>
        <v>20</v>
      </c>
      <c r="DV40" s="11">
        <f t="shared" si="7"/>
        <v>48</v>
      </c>
      <c r="DW40" s="11">
        <f t="shared" si="7"/>
        <v>32</v>
      </c>
      <c r="DX40" s="11">
        <f t="shared" si="7"/>
        <v>20</v>
      </c>
      <c r="DY40" s="11">
        <f t="shared" si="7"/>
        <v>64</v>
      </c>
      <c r="DZ40" s="11">
        <f t="shared" si="7"/>
        <v>24</v>
      </c>
      <c r="EA40" s="11">
        <f t="shared" si="7"/>
        <v>12</v>
      </c>
      <c r="EB40" s="11">
        <f t="shared" ref="EB40:GM40" si="8">EB39/25%</f>
        <v>44</v>
      </c>
      <c r="EC40" s="11">
        <f t="shared" si="8"/>
        <v>40</v>
      </c>
      <c r="ED40" s="11">
        <f t="shared" si="8"/>
        <v>16</v>
      </c>
      <c r="EE40" s="11">
        <f t="shared" si="8"/>
        <v>48</v>
      </c>
      <c r="EF40" s="11">
        <f t="shared" si="8"/>
        <v>44</v>
      </c>
      <c r="EG40" s="11">
        <f t="shared" si="8"/>
        <v>8</v>
      </c>
      <c r="EH40" s="11">
        <f t="shared" si="8"/>
        <v>36</v>
      </c>
      <c r="EI40" s="11">
        <f t="shared" si="8"/>
        <v>48</v>
      </c>
      <c r="EJ40" s="11">
        <f t="shared" si="8"/>
        <v>16</v>
      </c>
      <c r="EK40" s="11">
        <f t="shared" si="8"/>
        <v>36</v>
      </c>
      <c r="EL40" s="11">
        <f t="shared" si="8"/>
        <v>52</v>
      </c>
      <c r="EM40" s="11">
        <f t="shared" si="8"/>
        <v>12</v>
      </c>
      <c r="EN40" s="11">
        <f t="shared" si="8"/>
        <v>40</v>
      </c>
      <c r="EO40" s="11">
        <f t="shared" si="8"/>
        <v>44</v>
      </c>
      <c r="EP40" s="11">
        <f t="shared" si="8"/>
        <v>16</v>
      </c>
      <c r="EQ40" s="11">
        <f t="shared" si="8"/>
        <v>32</v>
      </c>
      <c r="ER40" s="11">
        <f t="shared" si="8"/>
        <v>52</v>
      </c>
      <c r="ES40" s="11">
        <f t="shared" si="8"/>
        <v>16</v>
      </c>
      <c r="ET40" s="11">
        <f t="shared" si="8"/>
        <v>24</v>
      </c>
      <c r="EU40" s="11">
        <f t="shared" si="8"/>
        <v>56</v>
      </c>
      <c r="EV40" s="11">
        <f t="shared" si="8"/>
        <v>20</v>
      </c>
      <c r="EW40" s="11">
        <f t="shared" si="8"/>
        <v>36</v>
      </c>
      <c r="EX40" s="11">
        <f t="shared" si="8"/>
        <v>36</v>
      </c>
      <c r="EY40" s="11">
        <f t="shared" si="8"/>
        <v>28</v>
      </c>
      <c r="EZ40" s="11">
        <f t="shared" si="8"/>
        <v>48</v>
      </c>
      <c r="FA40" s="11">
        <f t="shared" si="8"/>
        <v>44</v>
      </c>
      <c r="FB40" s="11">
        <f t="shared" si="8"/>
        <v>8</v>
      </c>
      <c r="FC40" s="11">
        <f t="shared" si="8"/>
        <v>44</v>
      </c>
      <c r="FD40" s="11">
        <f t="shared" si="8"/>
        <v>48</v>
      </c>
      <c r="FE40" s="11">
        <f t="shared" si="8"/>
        <v>8</v>
      </c>
      <c r="FF40" s="11">
        <f t="shared" si="8"/>
        <v>48</v>
      </c>
      <c r="FG40" s="11">
        <f t="shared" si="8"/>
        <v>36</v>
      </c>
      <c r="FH40" s="11">
        <f t="shared" si="8"/>
        <v>16</v>
      </c>
      <c r="FI40" s="11">
        <f t="shared" si="8"/>
        <v>36</v>
      </c>
      <c r="FJ40" s="11">
        <f t="shared" si="8"/>
        <v>52</v>
      </c>
      <c r="FK40" s="11">
        <f t="shared" si="8"/>
        <v>12</v>
      </c>
      <c r="FL40" s="11">
        <f t="shared" si="8"/>
        <v>48</v>
      </c>
      <c r="FM40" s="11">
        <f t="shared" si="8"/>
        <v>40</v>
      </c>
      <c r="FN40" s="11">
        <f t="shared" si="8"/>
        <v>12</v>
      </c>
      <c r="FO40" s="11">
        <f t="shared" si="8"/>
        <v>44</v>
      </c>
      <c r="FP40" s="11">
        <f t="shared" si="8"/>
        <v>48</v>
      </c>
      <c r="FQ40" s="11">
        <f t="shared" si="8"/>
        <v>8</v>
      </c>
      <c r="FR40" s="11">
        <f t="shared" si="8"/>
        <v>44</v>
      </c>
      <c r="FS40" s="11">
        <f t="shared" si="8"/>
        <v>44</v>
      </c>
      <c r="FT40" s="11">
        <f t="shared" si="8"/>
        <v>12</v>
      </c>
      <c r="FU40" s="11">
        <f t="shared" si="8"/>
        <v>56</v>
      </c>
      <c r="FV40" s="11">
        <f t="shared" si="8"/>
        <v>32</v>
      </c>
      <c r="FW40" s="11">
        <f t="shared" si="8"/>
        <v>12</v>
      </c>
      <c r="FX40" s="11">
        <f t="shared" si="8"/>
        <v>48</v>
      </c>
      <c r="FY40" s="11">
        <f t="shared" si="8"/>
        <v>40</v>
      </c>
      <c r="FZ40" s="11">
        <f t="shared" si="8"/>
        <v>12</v>
      </c>
      <c r="GA40" s="11">
        <f t="shared" si="8"/>
        <v>44</v>
      </c>
      <c r="GB40" s="11">
        <f t="shared" si="8"/>
        <v>48</v>
      </c>
      <c r="GC40" s="11">
        <f t="shared" si="8"/>
        <v>8</v>
      </c>
      <c r="GD40" s="11">
        <f t="shared" si="8"/>
        <v>56</v>
      </c>
      <c r="GE40" s="11">
        <f t="shared" si="8"/>
        <v>36</v>
      </c>
      <c r="GF40" s="11">
        <f t="shared" si="8"/>
        <v>8</v>
      </c>
      <c r="GG40" s="11">
        <f t="shared" si="8"/>
        <v>56</v>
      </c>
      <c r="GH40" s="11">
        <f t="shared" si="8"/>
        <v>36</v>
      </c>
      <c r="GI40" s="11">
        <f t="shared" si="8"/>
        <v>8</v>
      </c>
      <c r="GJ40" s="11">
        <f t="shared" si="8"/>
        <v>48</v>
      </c>
      <c r="GK40" s="11">
        <f t="shared" si="8"/>
        <v>40</v>
      </c>
      <c r="GL40" s="11">
        <f t="shared" si="8"/>
        <v>12</v>
      </c>
      <c r="GM40" s="11">
        <f t="shared" si="8"/>
        <v>52</v>
      </c>
      <c r="GN40" s="11">
        <f t="shared" ref="GN40:IY40" si="9">GN39/25%</f>
        <v>32</v>
      </c>
      <c r="GO40" s="11">
        <f t="shared" si="9"/>
        <v>16</v>
      </c>
      <c r="GP40" s="11">
        <f t="shared" si="9"/>
        <v>48</v>
      </c>
      <c r="GQ40" s="11">
        <f t="shared" si="9"/>
        <v>32</v>
      </c>
      <c r="GR40" s="11">
        <f t="shared" si="9"/>
        <v>20</v>
      </c>
      <c r="GS40" s="11">
        <f t="shared" si="9"/>
        <v>52</v>
      </c>
      <c r="GT40" s="11">
        <f t="shared" si="9"/>
        <v>32</v>
      </c>
      <c r="GU40" s="11">
        <f t="shared" si="9"/>
        <v>16</v>
      </c>
      <c r="GV40" s="11">
        <f t="shared" si="9"/>
        <v>60</v>
      </c>
      <c r="GW40" s="11">
        <f t="shared" si="9"/>
        <v>28</v>
      </c>
      <c r="GX40" s="11">
        <f t="shared" si="9"/>
        <v>12</v>
      </c>
      <c r="GY40" s="11">
        <f t="shared" si="9"/>
        <v>44</v>
      </c>
      <c r="GZ40" s="11">
        <f t="shared" si="9"/>
        <v>48</v>
      </c>
      <c r="HA40" s="11">
        <f t="shared" si="9"/>
        <v>8</v>
      </c>
      <c r="HB40" s="11">
        <f t="shared" si="9"/>
        <v>48</v>
      </c>
      <c r="HC40" s="11">
        <f t="shared" si="9"/>
        <v>44</v>
      </c>
      <c r="HD40" s="11">
        <f t="shared" si="9"/>
        <v>8</v>
      </c>
      <c r="HE40" s="11">
        <f t="shared" si="9"/>
        <v>52</v>
      </c>
      <c r="HF40" s="11">
        <f t="shared" si="9"/>
        <v>36</v>
      </c>
      <c r="HG40" s="11">
        <f t="shared" si="9"/>
        <v>12</v>
      </c>
      <c r="HH40" s="11">
        <f t="shared" si="9"/>
        <v>64</v>
      </c>
      <c r="HI40" s="11">
        <f t="shared" si="9"/>
        <v>32</v>
      </c>
      <c r="HJ40" s="11">
        <f t="shared" si="9"/>
        <v>4</v>
      </c>
      <c r="HK40" s="11">
        <f t="shared" si="9"/>
        <v>40</v>
      </c>
      <c r="HL40" s="11">
        <f t="shared" si="9"/>
        <v>52</v>
      </c>
      <c r="HM40" s="11">
        <f t="shared" si="9"/>
        <v>8</v>
      </c>
      <c r="HN40" s="11">
        <f t="shared" si="9"/>
        <v>40</v>
      </c>
      <c r="HO40" s="11">
        <f t="shared" si="9"/>
        <v>52</v>
      </c>
      <c r="HP40" s="11">
        <f t="shared" si="9"/>
        <v>8</v>
      </c>
      <c r="HQ40" s="11">
        <f t="shared" si="9"/>
        <v>36</v>
      </c>
      <c r="HR40" s="11">
        <f t="shared" si="9"/>
        <v>52</v>
      </c>
      <c r="HS40" s="11">
        <f t="shared" si="9"/>
        <v>12</v>
      </c>
      <c r="HT40" s="11">
        <f t="shared" si="9"/>
        <v>48</v>
      </c>
      <c r="HU40" s="11">
        <f t="shared" si="9"/>
        <v>40</v>
      </c>
      <c r="HV40" s="11">
        <f t="shared" si="9"/>
        <v>12</v>
      </c>
      <c r="HW40" s="11">
        <f t="shared" si="9"/>
        <v>60</v>
      </c>
      <c r="HX40" s="11">
        <f t="shared" si="9"/>
        <v>36</v>
      </c>
      <c r="HY40" s="11">
        <f t="shared" si="9"/>
        <v>4</v>
      </c>
      <c r="HZ40" s="11">
        <f t="shared" si="9"/>
        <v>28</v>
      </c>
      <c r="IA40" s="11">
        <f t="shared" si="9"/>
        <v>56</v>
      </c>
      <c r="IB40" s="11">
        <f t="shared" si="9"/>
        <v>16</v>
      </c>
      <c r="IC40" s="11">
        <f t="shared" si="9"/>
        <v>36</v>
      </c>
      <c r="ID40" s="11">
        <f t="shared" si="9"/>
        <v>56</v>
      </c>
      <c r="IE40" s="11">
        <f t="shared" si="9"/>
        <v>8</v>
      </c>
      <c r="IF40" s="11">
        <f t="shared" si="9"/>
        <v>40</v>
      </c>
      <c r="IG40" s="11">
        <f t="shared" si="9"/>
        <v>48</v>
      </c>
      <c r="IH40" s="11">
        <f t="shared" si="9"/>
        <v>12</v>
      </c>
      <c r="II40" s="11">
        <f t="shared" si="9"/>
        <v>44</v>
      </c>
      <c r="IJ40" s="11">
        <f t="shared" si="9"/>
        <v>52</v>
      </c>
      <c r="IK40" s="11">
        <f t="shared" si="9"/>
        <v>4</v>
      </c>
      <c r="IL40" s="11">
        <f t="shared" si="9"/>
        <v>64</v>
      </c>
      <c r="IM40" s="11">
        <f t="shared" si="9"/>
        <v>32</v>
      </c>
      <c r="IN40" s="11">
        <f t="shared" si="9"/>
        <v>4</v>
      </c>
      <c r="IO40" s="11">
        <f t="shared" si="9"/>
        <v>44</v>
      </c>
      <c r="IP40" s="11">
        <f t="shared" si="9"/>
        <v>44</v>
      </c>
      <c r="IQ40" s="11">
        <f t="shared" si="9"/>
        <v>12</v>
      </c>
      <c r="IR40" s="11">
        <f t="shared" si="9"/>
        <v>48</v>
      </c>
      <c r="IS40" s="11">
        <f t="shared" si="9"/>
        <v>44</v>
      </c>
      <c r="IT40" s="11">
        <f t="shared" si="9"/>
        <v>8</v>
      </c>
      <c r="IU40" s="11">
        <f t="shared" si="9"/>
        <v>40</v>
      </c>
      <c r="IV40" s="11">
        <f t="shared" si="9"/>
        <v>56</v>
      </c>
      <c r="IW40" s="11">
        <f t="shared" si="9"/>
        <v>4</v>
      </c>
      <c r="IX40" s="11">
        <f t="shared" si="9"/>
        <v>48</v>
      </c>
      <c r="IY40" s="11">
        <f t="shared" si="9"/>
        <v>48</v>
      </c>
      <c r="IZ40" s="11">
        <f t="shared" ref="IZ40:LK40" si="10">IZ39/25%</f>
        <v>4</v>
      </c>
      <c r="JA40" s="11">
        <f t="shared" si="10"/>
        <v>32</v>
      </c>
      <c r="JB40" s="11">
        <f t="shared" si="10"/>
        <v>56</v>
      </c>
      <c r="JC40" s="11">
        <f t="shared" si="10"/>
        <v>12</v>
      </c>
      <c r="JD40" s="11">
        <f t="shared" si="10"/>
        <v>36</v>
      </c>
      <c r="JE40" s="11">
        <f t="shared" si="10"/>
        <v>56</v>
      </c>
      <c r="JF40" s="11">
        <f t="shared" si="10"/>
        <v>8</v>
      </c>
      <c r="JG40" s="11">
        <f t="shared" si="10"/>
        <v>32</v>
      </c>
      <c r="JH40" s="11">
        <f t="shared" si="10"/>
        <v>44</v>
      </c>
      <c r="JI40" s="11">
        <f t="shared" si="10"/>
        <v>24</v>
      </c>
      <c r="JJ40" s="11">
        <f t="shared" si="10"/>
        <v>40</v>
      </c>
      <c r="JK40" s="11">
        <f t="shared" si="10"/>
        <v>32</v>
      </c>
      <c r="JL40" s="11">
        <f t="shared" si="10"/>
        <v>28</v>
      </c>
      <c r="JM40" s="11">
        <f t="shared" si="10"/>
        <v>36</v>
      </c>
      <c r="JN40" s="11">
        <f t="shared" si="10"/>
        <v>40</v>
      </c>
      <c r="JO40" s="11">
        <f t="shared" si="10"/>
        <v>24</v>
      </c>
      <c r="JP40" s="11">
        <f t="shared" si="10"/>
        <v>40</v>
      </c>
      <c r="JQ40" s="11">
        <f t="shared" si="10"/>
        <v>44</v>
      </c>
      <c r="JR40" s="11">
        <f t="shared" si="10"/>
        <v>16</v>
      </c>
      <c r="JS40" s="11">
        <f t="shared" si="10"/>
        <v>52</v>
      </c>
      <c r="JT40" s="11">
        <f t="shared" si="10"/>
        <v>44</v>
      </c>
      <c r="JU40" s="11">
        <f t="shared" si="10"/>
        <v>4</v>
      </c>
      <c r="JV40" s="11">
        <f t="shared" si="10"/>
        <v>36</v>
      </c>
      <c r="JW40" s="11">
        <f t="shared" si="10"/>
        <v>56</v>
      </c>
      <c r="JX40" s="11">
        <f t="shared" si="10"/>
        <v>8</v>
      </c>
      <c r="JY40" s="11">
        <f t="shared" si="10"/>
        <v>32</v>
      </c>
      <c r="JZ40" s="11">
        <f t="shared" si="10"/>
        <v>60</v>
      </c>
      <c r="KA40" s="11">
        <f t="shared" si="10"/>
        <v>8</v>
      </c>
      <c r="KB40" s="11">
        <f t="shared" si="10"/>
        <v>48</v>
      </c>
      <c r="KC40" s="11">
        <f t="shared" si="10"/>
        <v>48</v>
      </c>
      <c r="KD40" s="11">
        <f t="shared" si="10"/>
        <v>4</v>
      </c>
      <c r="KE40" s="11">
        <f t="shared" si="10"/>
        <v>68</v>
      </c>
      <c r="KF40" s="11">
        <f t="shared" si="10"/>
        <v>24</v>
      </c>
      <c r="KG40" s="11">
        <f t="shared" si="10"/>
        <v>8</v>
      </c>
      <c r="KH40" s="11">
        <f t="shared" si="10"/>
        <v>68</v>
      </c>
      <c r="KI40" s="11">
        <f t="shared" si="10"/>
        <v>28</v>
      </c>
      <c r="KJ40" s="11">
        <f t="shared" si="10"/>
        <v>4</v>
      </c>
      <c r="KK40" s="11">
        <f t="shared" si="10"/>
        <v>72</v>
      </c>
      <c r="KL40" s="11">
        <f t="shared" si="10"/>
        <v>20</v>
      </c>
      <c r="KM40" s="11">
        <f t="shared" si="10"/>
        <v>8</v>
      </c>
      <c r="KN40" s="11">
        <f t="shared" si="10"/>
        <v>68</v>
      </c>
      <c r="KO40" s="11">
        <f t="shared" si="10"/>
        <v>28</v>
      </c>
      <c r="KP40" s="11">
        <f t="shared" si="10"/>
        <v>4</v>
      </c>
      <c r="KQ40" s="11">
        <f t="shared" si="10"/>
        <v>48</v>
      </c>
      <c r="KR40" s="11">
        <f t="shared" si="10"/>
        <v>28</v>
      </c>
      <c r="KS40" s="11">
        <f t="shared" si="10"/>
        <v>24</v>
      </c>
      <c r="KT40" s="11">
        <f t="shared" si="10"/>
        <v>68</v>
      </c>
      <c r="KU40" s="11">
        <f t="shared" si="10"/>
        <v>24</v>
      </c>
      <c r="KV40" s="11">
        <f t="shared" si="10"/>
        <v>8</v>
      </c>
      <c r="KW40" s="11">
        <f t="shared" si="10"/>
        <v>52</v>
      </c>
      <c r="KX40" s="11">
        <f t="shared" si="10"/>
        <v>40</v>
      </c>
      <c r="KY40" s="11">
        <f t="shared" si="10"/>
        <v>8</v>
      </c>
      <c r="KZ40" s="11">
        <f t="shared" si="10"/>
        <v>72</v>
      </c>
      <c r="LA40" s="11">
        <f t="shared" si="10"/>
        <v>20</v>
      </c>
      <c r="LB40" s="11">
        <f t="shared" si="10"/>
        <v>8</v>
      </c>
      <c r="LC40" s="11">
        <f t="shared" si="10"/>
        <v>72</v>
      </c>
      <c r="LD40" s="11">
        <f t="shared" si="10"/>
        <v>24</v>
      </c>
      <c r="LE40" s="11">
        <f t="shared" si="10"/>
        <v>0</v>
      </c>
      <c r="LF40" s="11">
        <f t="shared" si="10"/>
        <v>56</v>
      </c>
      <c r="LG40" s="11">
        <f t="shared" si="10"/>
        <v>40</v>
      </c>
      <c r="LH40" s="11">
        <f t="shared" si="10"/>
        <v>4</v>
      </c>
      <c r="LI40" s="11">
        <f t="shared" si="10"/>
        <v>68</v>
      </c>
      <c r="LJ40" s="11">
        <f t="shared" si="10"/>
        <v>32</v>
      </c>
      <c r="LK40" s="11">
        <f t="shared" si="10"/>
        <v>0</v>
      </c>
      <c r="LL40" s="11">
        <f t="shared" ref="LL40:MO40" si="11">LL39/25%</f>
        <v>52</v>
      </c>
      <c r="LM40" s="11">
        <f t="shared" si="11"/>
        <v>40</v>
      </c>
      <c r="LN40" s="11">
        <f t="shared" si="11"/>
        <v>4</v>
      </c>
      <c r="LO40" s="11">
        <f t="shared" si="11"/>
        <v>52</v>
      </c>
      <c r="LP40" s="11">
        <f t="shared" si="11"/>
        <v>36</v>
      </c>
      <c r="LQ40" s="11">
        <f t="shared" si="11"/>
        <v>12</v>
      </c>
      <c r="LR40" s="11">
        <f t="shared" si="11"/>
        <v>76</v>
      </c>
      <c r="LS40" s="11">
        <f t="shared" si="11"/>
        <v>24</v>
      </c>
      <c r="LT40" s="11">
        <f t="shared" si="11"/>
        <v>0</v>
      </c>
      <c r="LU40" s="11">
        <f t="shared" si="11"/>
        <v>60</v>
      </c>
      <c r="LV40" s="11">
        <f t="shared" si="11"/>
        <v>36</v>
      </c>
      <c r="LW40" s="11">
        <f t="shared" si="11"/>
        <v>4</v>
      </c>
      <c r="LX40" s="11">
        <f t="shared" si="11"/>
        <v>60</v>
      </c>
      <c r="LY40" s="11">
        <f t="shared" si="11"/>
        <v>32</v>
      </c>
      <c r="LZ40" s="11">
        <f t="shared" si="11"/>
        <v>4</v>
      </c>
      <c r="MA40" s="11">
        <f t="shared" si="11"/>
        <v>72</v>
      </c>
      <c r="MB40" s="11">
        <f t="shared" si="11"/>
        <v>28</v>
      </c>
      <c r="MC40" s="11">
        <f t="shared" si="11"/>
        <v>0</v>
      </c>
      <c r="MD40" s="11">
        <f t="shared" si="11"/>
        <v>72</v>
      </c>
      <c r="ME40" s="11">
        <f t="shared" si="11"/>
        <v>24</v>
      </c>
      <c r="MF40" s="11">
        <f t="shared" si="11"/>
        <v>0</v>
      </c>
      <c r="MG40" s="11">
        <f t="shared" si="11"/>
        <v>60</v>
      </c>
      <c r="MH40" s="11">
        <f t="shared" si="11"/>
        <v>36</v>
      </c>
      <c r="MI40" s="11">
        <f t="shared" si="11"/>
        <v>0</v>
      </c>
      <c r="MJ40" s="11">
        <f t="shared" si="11"/>
        <v>76</v>
      </c>
      <c r="MK40" s="11">
        <f t="shared" si="11"/>
        <v>24</v>
      </c>
      <c r="ML40" s="11">
        <f t="shared" si="11"/>
        <v>0</v>
      </c>
      <c r="MM40" s="11">
        <f t="shared" si="11"/>
        <v>80</v>
      </c>
      <c r="MN40" s="11">
        <f t="shared" si="11"/>
        <v>20</v>
      </c>
      <c r="MO40" s="11">
        <f t="shared" si="11"/>
        <v>0</v>
      </c>
      <c r="MP40" s="11"/>
    </row>
    <row r="42" spans="1:354">
      <c r="B42" s="12" t="s">
        <v>2386</v>
      </c>
    </row>
    <row r="43" spans="1:354">
      <c r="B43" t="s">
        <v>2387</v>
      </c>
      <c r="C43" t="s">
        <v>2395</v>
      </c>
      <c r="D43" s="40">
        <f>(C40+F40+I40+L40+O40+R40+X40+AA40+AD40+AG40+AJ40+AM40+AP40+AS40+AV40+AY40)/17</f>
        <v>70.588235294117652</v>
      </c>
    </row>
    <row r="44" spans="1:354">
      <c r="B44" t="s">
        <v>2389</v>
      </c>
      <c r="C44" t="s">
        <v>2395</v>
      </c>
      <c r="D44">
        <f>(D40+G40+J40+M40+P40+S40+V40+Y40+AB40+AE40+AH40+AK40+AN40+AQ40+AT40+AW40+AZ40)/17</f>
        <v>24.235294117647058</v>
      </c>
    </row>
    <row r="45" spans="1:354">
      <c r="B45" t="s">
        <v>2390</v>
      </c>
      <c r="C45" t="s">
        <v>2395</v>
      </c>
      <c r="D45">
        <f>(E40+H40+K40+N40+Q40+T40+W40+Z40+AC40+AF40+AI40+AL40+AO40+AR40+AU40+AX40+BA40)/17</f>
        <v>1.411764705882353</v>
      </c>
    </row>
    <row r="47" spans="1:354">
      <c r="B47" t="s">
        <v>2387</v>
      </c>
      <c r="C47" t="s">
        <v>2396</v>
      </c>
      <c r="D47">
        <f>(BB40+BE40+BH40+BK40+BN40+BQ40+BT40+BZ40+CC40+CF40+CI40+CL40+CO40+CR40+CU40+CX40+DA40+DD40+DG40+DM40+DP40+DS40+DV40)/25</f>
        <v>37.76</v>
      </c>
    </row>
    <row r="48" spans="1:354">
      <c r="B48" t="s">
        <v>2389</v>
      </c>
      <c r="C48" t="s">
        <v>2396</v>
      </c>
      <c r="D48">
        <f>(BC40+BF40+BI40+BL40+BO40+BR40+BU40+BX40+CA40+CD40+CG40+CJ40+CM40+CP40+CS40+CV40+CY40+DB40+DE40+DH40+DK40+DN40+DQ40+DT40+DW40)/25</f>
        <v>42.24</v>
      </c>
    </row>
    <row r="49" spans="2:4">
      <c r="B49" t="s">
        <v>2390</v>
      </c>
      <c r="C49" t="s">
        <v>2396</v>
      </c>
      <c r="D49">
        <f>(BD40+BG40+BJ40+BM40+BS40+BV40+BY40+CB40+CE40+CH40+CK40+CN40+CQ40+CT40+CW40+CZ40+DC40+DF40+DI40+DL40+DO40+DR40+DU40+DX40)/25</f>
        <v>15.04</v>
      </c>
    </row>
    <row r="51" spans="2:4">
      <c r="B51" t="s">
        <v>2387</v>
      </c>
      <c r="C51" t="s">
        <v>2397</v>
      </c>
      <c r="D51">
        <f>(DY40+EB40+EE40+EH40+EK40+EN40+EQ40+ET40+EW40)/9</f>
        <v>40</v>
      </c>
    </row>
    <row r="52" spans="2:4">
      <c r="B52" t="s">
        <v>2389</v>
      </c>
      <c r="C52" t="s">
        <v>2397</v>
      </c>
      <c r="D52">
        <f>(DZ40+EC40+EF40+EI40+EL40+EO40+ER40+EU40+EX40)/9</f>
        <v>44</v>
      </c>
    </row>
    <row r="53" spans="2:4">
      <c r="B53" t="s">
        <v>2390</v>
      </c>
      <c r="C53" t="s">
        <v>2397</v>
      </c>
      <c r="D53">
        <f>(EA40+ED40+EG40+EJ40+EM40+EP40+ES40+EV40+EY40)/9</f>
        <v>16</v>
      </c>
    </row>
    <row r="55" spans="2:4">
      <c r="B55" t="s">
        <v>2387</v>
      </c>
      <c r="C55" t="s">
        <v>2398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44.266666666666666</v>
      </c>
    </row>
    <row r="56" spans="2:4">
      <c r="B56" t="s">
        <v>2389</v>
      </c>
      <c r="C56" t="s">
        <v>2398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43.911111111111111</v>
      </c>
    </row>
    <row r="57" spans="2:4">
      <c r="B57" t="s">
        <v>2390</v>
      </c>
      <c r="C57" t="s">
        <v>2398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10.755555555555556</v>
      </c>
    </row>
    <row r="59" spans="2:4">
      <c r="B59" t="s">
        <v>2387</v>
      </c>
      <c r="C59" t="s">
        <v>2399</v>
      </c>
      <c r="D59">
        <f>(KE40+KH40+KK40+KN40+KQ40+KT40+KW40+KZ40+LC40+LF40+LI40+LL40+LO40+LR40+LU40+LX40+MA40+MD40+MG40+MJ40+MM40)/21</f>
        <v>65.333333333333329</v>
      </c>
    </row>
    <row r="60" spans="2:4">
      <c r="B60" t="s">
        <v>2389</v>
      </c>
      <c r="C60" t="s">
        <v>2399</v>
      </c>
      <c r="D60">
        <f>(KG40+KJ40+KM40+KP40+KS40+KV40+KY40+LB40+LE40+LH40+LK40+LN40+LQ40+LT40+LW40+LZ40+MC40+MF40+MI40+ML40+MO40)/21</f>
        <v>4.7619047619047619</v>
      </c>
    </row>
    <row r="61" spans="2:4">
      <c r="B61" t="s">
        <v>2390</v>
      </c>
      <c r="C61" t="s">
        <v>2399</v>
      </c>
      <c r="D61">
        <f>(KG40+KJ40+KM40+KP40+KS40+KV40+KY40+LB40+LE40+LH40+LK40+LN40+LQ40+LT40+LW40+LZ40+MC40+MF40+MI40+ML40+MO40)/21</f>
        <v>4.7619047619047619</v>
      </c>
    </row>
  </sheetData>
  <mergeCells count="260">
    <mergeCell ref="MJ12:ML12"/>
    <mergeCell ref="MM12:MO12"/>
    <mergeCell ref="A39:B39"/>
    <mergeCell ref="A40:B40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MG11:MI11"/>
    <mergeCell ref="MJ11:ML11"/>
    <mergeCell ref="MM11:MO11"/>
    <mergeCell ref="LU11:LW11"/>
    <mergeCell ref="LX11:LZ11"/>
    <mergeCell ref="MA11:MC11"/>
    <mergeCell ref="MD11:MF11"/>
    <mergeCell ref="JV11:JX11"/>
    <mergeCell ref="JY11:KA11"/>
    <mergeCell ref="KB11:KD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C12:E12"/>
    <mergeCell ref="F12:H12"/>
    <mergeCell ref="I12:K12"/>
    <mergeCell ref="L12:N12"/>
    <mergeCell ref="O12:Q12"/>
    <mergeCell ref="R12:T12"/>
    <mergeCell ref="U12:W12"/>
    <mergeCell ref="LO11:LQ11"/>
    <mergeCell ref="LR11:LT11"/>
    <mergeCell ref="KW11:KY11"/>
    <mergeCell ref="KZ11:LB11"/>
    <mergeCell ref="LC11:LE11"/>
    <mergeCell ref="LF11:LH11"/>
    <mergeCell ref="LI11:LK11"/>
    <mergeCell ref="LL11:LN11"/>
    <mergeCell ref="KE11:KG11"/>
    <mergeCell ref="KH11:KJ11"/>
    <mergeCell ref="KK11:KM11"/>
    <mergeCell ref="KN11:KP11"/>
    <mergeCell ref="KQ11:KS11"/>
    <mergeCell ref="KT11:KV11"/>
    <mergeCell ref="JM11:JO11"/>
    <mergeCell ref="JP11:JR11"/>
    <mergeCell ref="JS11:JU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KE4:MO4"/>
    <mergeCell ref="C5:BA10"/>
    <mergeCell ref="BB5:CE5"/>
    <mergeCell ref="CF5:DF5"/>
    <mergeCell ref="DG5:DX5"/>
    <mergeCell ref="DY5:EY5"/>
    <mergeCell ref="EZ5:FW5"/>
    <mergeCell ref="FX5:HD5"/>
    <mergeCell ref="HE5:IB5"/>
    <mergeCell ref="IC5:IZ5"/>
    <mergeCell ref="DY4:EY4"/>
    <mergeCell ref="EZ4:FW4"/>
    <mergeCell ref="FX4:HD4"/>
    <mergeCell ref="HE4:IB4"/>
    <mergeCell ref="IC4:IZ4"/>
    <mergeCell ref="JA4:KD4"/>
    <mergeCell ref="JA5:KD5"/>
    <mergeCell ref="KE5:MO5"/>
    <mergeCell ref="A4:A13"/>
    <mergeCell ref="B4:B13"/>
    <mergeCell ref="C4:BA4"/>
    <mergeCell ref="BB4:CE4"/>
    <mergeCell ref="CF4:DF4"/>
    <mergeCell ref="DG4:DX4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U11:W11"/>
    <mergeCell ref="X11:Z11"/>
    <mergeCell ref="BE11:BG11"/>
    <mergeCell ref="BH11:BJ11"/>
    <mergeCell ref="BK11:BM11"/>
    <mergeCell ref="BN11:BP11"/>
    <mergeCell ref="BQ11:BS11"/>
    <mergeCell ref="BT11:BV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O52"/>
  <sheetViews>
    <sheetView topLeftCell="A12" zoomScaleNormal="100" workbookViewId="0">
      <pane xSplit="1" topLeftCell="B1" activePane="topRight" state="frozen"/>
      <selection activeCell="A21" sqref="A21"/>
      <selection pane="topRight" activeCell="B12" sqref="B12:B29"/>
    </sheetView>
  </sheetViews>
  <sheetFormatPr defaultRowHeight="15"/>
  <sheetData>
    <row r="1" spans="1:352" ht="15.7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</row>
    <row r="2" spans="1:352" ht="15.75">
      <c r="A2" s="54" t="s">
        <v>0</v>
      </c>
      <c r="B2" s="55" t="s">
        <v>462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6" t="s">
        <v>464</v>
      </c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 t="s">
        <v>464</v>
      </c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7"/>
      <c r="DF2" s="56" t="s">
        <v>464</v>
      </c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76" t="s">
        <v>542</v>
      </c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7" t="s">
        <v>471</v>
      </c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8" t="s">
        <v>471</v>
      </c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9" t="s">
        <v>471</v>
      </c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80"/>
      <c r="IB2" s="78" t="s">
        <v>471</v>
      </c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57" t="s">
        <v>471</v>
      </c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66" t="s">
        <v>469</v>
      </c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8"/>
    </row>
    <row r="3" spans="1:352" ht="15.75" customHeight="1">
      <c r="A3" s="54"/>
      <c r="B3" s="62" t="s">
        <v>463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 t="s">
        <v>465</v>
      </c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9" t="s">
        <v>466</v>
      </c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70"/>
      <c r="DF3" s="69" t="s">
        <v>541</v>
      </c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0" t="s">
        <v>543</v>
      </c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2" t="s">
        <v>472</v>
      </c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71" t="s">
        <v>468</v>
      </c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3"/>
      <c r="HD3" s="74" t="s">
        <v>473</v>
      </c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5" t="s">
        <v>474</v>
      </c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  <c r="IU3" s="75"/>
      <c r="IV3" s="75"/>
      <c r="IW3" s="75"/>
      <c r="IX3" s="75"/>
      <c r="IY3" s="75"/>
      <c r="IZ3" s="71" t="s">
        <v>13</v>
      </c>
      <c r="JA3" s="72"/>
      <c r="JB3" s="72"/>
      <c r="JC3" s="72"/>
      <c r="JD3" s="72"/>
      <c r="JE3" s="72"/>
      <c r="JF3" s="72"/>
      <c r="JG3" s="72"/>
      <c r="JH3" s="72"/>
      <c r="JI3" s="72"/>
      <c r="JJ3" s="72"/>
      <c r="JK3" s="72"/>
      <c r="JL3" s="72"/>
      <c r="JM3" s="72"/>
      <c r="JN3" s="72"/>
      <c r="JO3" s="72"/>
      <c r="JP3" s="72"/>
      <c r="JQ3" s="72"/>
      <c r="JR3" s="72"/>
      <c r="JS3" s="72"/>
      <c r="JT3" s="72"/>
      <c r="JU3" s="72"/>
      <c r="JV3" s="72"/>
      <c r="JW3" s="72"/>
      <c r="JX3" s="72"/>
      <c r="JY3" s="72"/>
      <c r="JZ3" s="72"/>
      <c r="KA3" s="72"/>
      <c r="KB3" s="72"/>
      <c r="KC3" s="72"/>
      <c r="KD3" s="70" t="s">
        <v>470</v>
      </c>
      <c r="KE3" s="82"/>
      <c r="KF3" s="82"/>
      <c r="KG3" s="82"/>
      <c r="KH3" s="82"/>
      <c r="KI3" s="82"/>
      <c r="KJ3" s="82"/>
      <c r="KK3" s="82"/>
      <c r="KL3" s="82"/>
      <c r="KM3" s="82"/>
      <c r="KN3" s="82"/>
      <c r="KO3" s="82"/>
      <c r="KP3" s="82"/>
      <c r="KQ3" s="82"/>
      <c r="KR3" s="82"/>
      <c r="KS3" s="82"/>
      <c r="KT3" s="82"/>
      <c r="KU3" s="82"/>
      <c r="KV3" s="82"/>
      <c r="KW3" s="82"/>
      <c r="KX3" s="82"/>
      <c r="KY3" s="82"/>
      <c r="KZ3" s="82"/>
      <c r="LA3" s="82"/>
      <c r="LB3" s="82"/>
      <c r="LC3" s="82"/>
      <c r="LD3" s="82"/>
      <c r="LE3" s="82"/>
      <c r="LF3" s="82"/>
      <c r="LG3" s="82"/>
      <c r="LH3" s="82"/>
      <c r="LI3" s="82"/>
      <c r="LJ3" s="82"/>
      <c r="LK3" s="82"/>
      <c r="LL3" s="82"/>
      <c r="LM3" s="82"/>
      <c r="LN3" s="82"/>
      <c r="LO3" s="82"/>
      <c r="LP3" s="82"/>
      <c r="LQ3" s="82"/>
      <c r="LR3" s="82"/>
      <c r="LS3" s="82"/>
      <c r="LT3" s="82"/>
      <c r="LU3" s="82"/>
      <c r="LV3" s="82"/>
      <c r="LW3" s="82"/>
      <c r="LX3" s="82"/>
      <c r="LY3" s="82"/>
      <c r="LZ3" s="82"/>
      <c r="MA3" s="82"/>
      <c r="MB3" s="82"/>
      <c r="MC3" s="82"/>
      <c r="MD3" s="82"/>
      <c r="ME3" s="82"/>
      <c r="MF3" s="82"/>
      <c r="MG3" s="82"/>
      <c r="MH3" s="82"/>
      <c r="MI3" s="82"/>
      <c r="MJ3" s="82"/>
      <c r="MK3" s="82"/>
      <c r="ML3" s="82"/>
      <c r="MM3" s="82"/>
      <c r="MN3" s="83"/>
    </row>
    <row r="4" spans="1:352" ht="15.75" hidden="1" customHeight="1">
      <c r="A4" s="54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21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25"/>
      <c r="DY4" s="20"/>
      <c r="DZ4" s="20"/>
      <c r="EA4" s="20"/>
      <c r="EB4" s="20"/>
      <c r="EC4" s="20"/>
      <c r="ED4" s="20"/>
      <c r="EE4" s="20"/>
      <c r="EF4" s="20"/>
      <c r="EG4" s="20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21"/>
      <c r="MC4" s="4"/>
      <c r="MD4" s="4"/>
      <c r="ME4" s="4"/>
      <c r="MF4" s="4"/>
      <c r="MG4" s="4"/>
      <c r="MH4" s="4"/>
      <c r="MI4" s="4"/>
      <c r="MJ4" s="4"/>
      <c r="MK4" s="21"/>
      <c r="ML4" s="4"/>
      <c r="MM4" s="4"/>
      <c r="MN4" s="4"/>
    </row>
    <row r="5" spans="1:352" ht="15.75" hidden="1" customHeight="1">
      <c r="A5" s="54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21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24"/>
      <c r="DY5" s="4"/>
      <c r="DZ5" s="4"/>
      <c r="EA5" s="4"/>
      <c r="EB5" s="4"/>
      <c r="EC5" s="4"/>
      <c r="ED5" s="4"/>
      <c r="EE5" s="4"/>
      <c r="EF5" s="4"/>
      <c r="EG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21"/>
      <c r="MC5" s="4"/>
      <c r="MD5" s="4"/>
      <c r="ME5" s="4"/>
      <c r="MF5" s="4"/>
      <c r="MG5" s="4"/>
      <c r="MH5" s="4"/>
      <c r="MI5" s="4"/>
      <c r="MJ5" s="4"/>
      <c r="MK5" s="21"/>
      <c r="ML5" s="4"/>
      <c r="MM5" s="4"/>
      <c r="MN5" s="4"/>
    </row>
    <row r="6" spans="1:352" ht="15.75" hidden="1" customHeight="1">
      <c r="A6" s="54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21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24"/>
      <c r="DY6" s="4"/>
      <c r="DZ6" s="4"/>
      <c r="EA6" s="4"/>
      <c r="EB6" s="4"/>
      <c r="EC6" s="4"/>
      <c r="ED6" s="4"/>
      <c r="EE6" s="4"/>
      <c r="EF6" s="4"/>
      <c r="EG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21"/>
      <c r="MC6" s="4"/>
      <c r="MD6" s="4"/>
      <c r="ME6" s="4"/>
      <c r="MF6" s="4"/>
      <c r="MG6" s="4"/>
      <c r="MH6" s="4"/>
      <c r="MI6" s="4"/>
      <c r="MJ6" s="4"/>
      <c r="MK6" s="21"/>
      <c r="ML6" s="4"/>
      <c r="MM6" s="4"/>
      <c r="MN6" s="4"/>
    </row>
    <row r="7" spans="1:352" ht="15.75" hidden="1" customHeight="1">
      <c r="A7" s="54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21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24"/>
      <c r="DY7" s="4"/>
      <c r="DZ7" s="4"/>
      <c r="EA7" s="4"/>
      <c r="EB7" s="4"/>
      <c r="EC7" s="4"/>
      <c r="ED7" s="4"/>
      <c r="EE7" s="4"/>
      <c r="EF7" s="4"/>
      <c r="EG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21"/>
      <c r="MC7" s="4"/>
      <c r="MD7" s="4"/>
      <c r="ME7" s="4"/>
      <c r="MF7" s="4"/>
      <c r="MG7" s="4"/>
      <c r="MH7" s="4"/>
      <c r="MI7" s="4"/>
      <c r="MJ7" s="4"/>
      <c r="MK7" s="21"/>
      <c r="ML7" s="4"/>
      <c r="MM7" s="4"/>
      <c r="MN7" s="4"/>
    </row>
    <row r="8" spans="1:352" ht="15.75" hidden="1" customHeight="1">
      <c r="A8" s="54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21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24"/>
      <c r="DY8" s="4"/>
      <c r="DZ8" s="4"/>
      <c r="EA8" s="4"/>
      <c r="EB8" s="4"/>
      <c r="EC8" s="4"/>
      <c r="ED8" s="4"/>
      <c r="EE8" s="4"/>
      <c r="EF8" s="4"/>
      <c r="EG8" s="22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21"/>
      <c r="MC8" s="4"/>
      <c r="MD8" s="4"/>
      <c r="ME8" s="4"/>
      <c r="MF8" s="4"/>
      <c r="MG8" s="4"/>
      <c r="MH8" s="4"/>
      <c r="MI8" s="4"/>
      <c r="MJ8" s="4"/>
      <c r="MK8" s="21"/>
      <c r="ML8" s="4"/>
      <c r="MM8" s="4"/>
      <c r="MN8" s="4"/>
    </row>
    <row r="9" spans="1:352" ht="16.5" thickBot="1">
      <c r="A9" s="54"/>
      <c r="B9" s="61" t="s">
        <v>15</v>
      </c>
      <c r="C9" s="58" t="s">
        <v>2</v>
      </c>
      <c r="D9" s="58" t="s">
        <v>3</v>
      </c>
      <c r="E9" s="62" t="s">
        <v>55</v>
      </c>
      <c r="F9" s="62" t="s">
        <v>4</v>
      </c>
      <c r="G9" s="62" t="s">
        <v>5</v>
      </c>
      <c r="H9" s="62" t="s">
        <v>16</v>
      </c>
      <c r="I9" s="62" t="s">
        <v>6</v>
      </c>
      <c r="J9" s="62" t="s">
        <v>7</v>
      </c>
      <c r="K9" s="58" t="s">
        <v>17</v>
      </c>
      <c r="L9" s="58" t="s">
        <v>6</v>
      </c>
      <c r="M9" s="63" t="s">
        <v>7</v>
      </c>
      <c r="N9" s="62" t="s">
        <v>18</v>
      </c>
      <c r="O9" s="62" t="s">
        <v>8</v>
      </c>
      <c r="P9" s="62" t="s">
        <v>1</v>
      </c>
      <c r="Q9" s="61" t="s">
        <v>19</v>
      </c>
      <c r="R9" s="58" t="s">
        <v>3</v>
      </c>
      <c r="S9" s="58" t="s">
        <v>9</v>
      </c>
      <c r="T9" s="58" t="s">
        <v>20</v>
      </c>
      <c r="U9" s="58" t="s">
        <v>3</v>
      </c>
      <c r="V9" s="58" t="s">
        <v>9</v>
      </c>
      <c r="W9" s="63" t="s">
        <v>21</v>
      </c>
      <c r="X9" s="64" t="s">
        <v>7</v>
      </c>
      <c r="Y9" s="61" t="s">
        <v>10</v>
      </c>
      <c r="Z9" s="58" t="s">
        <v>22</v>
      </c>
      <c r="AA9" s="58" t="s">
        <v>11</v>
      </c>
      <c r="AB9" s="58" t="s">
        <v>12</v>
      </c>
      <c r="AC9" s="58" t="s">
        <v>23</v>
      </c>
      <c r="AD9" s="58" t="s">
        <v>1</v>
      </c>
      <c r="AE9" s="58" t="s">
        <v>2</v>
      </c>
      <c r="AF9" s="58" t="s">
        <v>24</v>
      </c>
      <c r="AG9" s="58" t="s">
        <v>9</v>
      </c>
      <c r="AH9" s="58" t="s">
        <v>4</v>
      </c>
      <c r="AI9" s="59" t="s">
        <v>56</v>
      </c>
      <c r="AJ9" s="60"/>
      <c r="AK9" s="60"/>
      <c r="AL9" s="59" t="s">
        <v>25</v>
      </c>
      <c r="AM9" s="60"/>
      <c r="AN9" s="60"/>
      <c r="AO9" s="59" t="s">
        <v>26</v>
      </c>
      <c r="AP9" s="60"/>
      <c r="AQ9" s="60"/>
      <c r="AR9" s="59" t="s">
        <v>27</v>
      </c>
      <c r="AS9" s="60"/>
      <c r="AT9" s="60"/>
      <c r="AU9" s="59" t="s">
        <v>28</v>
      </c>
      <c r="AV9" s="60"/>
      <c r="AW9" s="60"/>
      <c r="AX9" s="59" t="s">
        <v>29</v>
      </c>
      <c r="AY9" s="60"/>
      <c r="AZ9" s="60"/>
      <c r="BA9" s="61" t="s">
        <v>30</v>
      </c>
      <c r="BB9" s="58"/>
      <c r="BC9" s="58"/>
      <c r="BD9" s="63" t="s">
        <v>57</v>
      </c>
      <c r="BE9" s="64"/>
      <c r="BF9" s="61"/>
      <c r="BG9" s="63" t="s">
        <v>31</v>
      </c>
      <c r="BH9" s="64"/>
      <c r="BI9" s="61"/>
      <c r="BJ9" s="58" t="s">
        <v>32</v>
      </c>
      <c r="BK9" s="58"/>
      <c r="BL9" s="58"/>
      <c r="BM9" s="58" t="s">
        <v>33</v>
      </c>
      <c r="BN9" s="58"/>
      <c r="BO9" s="58"/>
      <c r="BP9" s="58" t="s">
        <v>34</v>
      </c>
      <c r="BQ9" s="58"/>
      <c r="BR9" s="58"/>
      <c r="BS9" s="65" t="s">
        <v>35</v>
      </c>
      <c r="BT9" s="65"/>
      <c r="BU9" s="65"/>
      <c r="BV9" s="58" t="s">
        <v>36</v>
      </c>
      <c r="BW9" s="58"/>
      <c r="BX9" s="58"/>
      <c r="BY9" s="58" t="s">
        <v>37</v>
      </c>
      <c r="BZ9" s="58"/>
      <c r="CA9" s="58"/>
      <c r="CB9" s="58" t="s">
        <v>38</v>
      </c>
      <c r="CC9" s="58"/>
      <c r="CD9" s="58"/>
      <c r="CE9" s="58" t="s">
        <v>39</v>
      </c>
      <c r="CF9" s="58"/>
      <c r="CG9" s="58"/>
      <c r="CH9" s="58" t="s">
        <v>58</v>
      </c>
      <c r="CI9" s="58"/>
      <c r="CJ9" s="58"/>
      <c r="CK9" s="65" t="s">
        <v>40</v>
      </c>
      <c r="CL9" s="65"/>
      <c r="CM9" s="65"/>
      <c r="CN9" s="65" t="s">
        <v>41</v>
      </c>
      <c r="CO9" s="65"/>
      <c r="CP9" s="84"/>
      <c r="CQ9" s="62" t="s">
        <v>42</v>
      </c>
      <c r="CR9" s="62"/>
      <c r="CS9" s="62"/>
      <c r="CT9" s="62" t="s">
        <v>43</v>
      </c>
      <c r="CU9" s="62"/>
      <c r="CV9" s="62"/>
      <c r="CW9" s="69" t="s">
        <v>44</v>
      </c>
      <c r="CX9" s="69"/>
      <c r="CY9" s="69"/>
      <c r="CZ9" s="62" t="s">
        <v>45</v>
      </c>
      <c r="DA9" s="62"/>
      <c r="DB9" s="62"/>
      <c r="DC9" s="62" t="s">
        <v>46</v>
      </c>
      <c r="DD9" s="62"/>
      <c r="DE9" s="59"/>
      <c r="DF9" s="62" t="s">
        <v>59</v>
      </c>
      <c r="DG9" s="62"/>
      <c r="DH9" s="62"/>
      <c r="DI9" s="62" t="s">
        <v>61</v>
      </c>
      <c r="DJ9" s="62"/>
      <c r="DK9" s="62"/>
      <c r="DL9" s="62" t="s">
        <v>62</v>
      </c>
      <c r="DM9" s="62"/>
      <c r="DN9" s="62"/>
      <c r="DO9" s="62" t="s">
        <v>63</v>
      </c>
      <c r="DP9" s="62"/>
      <c r="DQ9" s="62"/>
      <c r="DR9" s="62" t="s">
        <v>64</v>
      </c>
      <c r="DS9" s="62"/>
      <c r="DT9" s="62"/>
      <c r="DU9" s="62" t="s">
        <v>65</v>
      </c>
      <c r="DV9" s="62"/>
      <c r="DW9" s="62"/>
      <c r="DX9" s="82" t="s">
        <v>531</v>
      </c>
      <c r="DY9" s="82"/>
      <c r="DZ9" s="83"/>
      <c r="EA9" s="70" t="s">
        <v>532</v>
      </c>
      <c r="EB9" s="82"/>
      <c r="EC9" s="83"/>
      <c r="ED9" s="70" t="s">
        <v>533</v>
      </c>
      <c r="EE9" s="82"/>
      <c r="EF9" s="83"/>
      <c r="EG9" s="69" t="s">
        <v>534</v>
      </c>
      <c r="EH9" s="69"/>
      <c r="EI9" s="69"/>
      <c r="EJ9" s="69" t="s">
        <v>535</v>
      </c>
      <c r="EK9" s="69"/>
      <c r="EL9" s="69"/>
      <c r="EM9" s="69" t="s">
        <v>536</v>
      </c>
      <c r="EN9" s="69"/>
      <c r="EO9" s="69"/>
      <c r="EP9" s="69" t="s">
        <v>537</v>
      </c>
      <c r="EQ9" s="69"/>
      <c r="ER9" s="69"/>
      <c r="ES9" s="69" t="s">
        <v>538</v>
      </c>
      <c r="ET9" s="69"/>
      <c r="EU9" s="70"/>
      <c r="EV9" s="69" t="s">
        <v>539</v>
      </c>
      <c r="EW9" s="69"/>
      <c r="EX9" s="69"/>
      <c r="EY9" s="69" t="s">
        <v>47</v>
      </c>
      <c r="EZ9" s="69"/>
      <c r="FA9" s="69"/>
      <c r="FB9" s="69" t="s">
        <v>60</v>
      </c>
      <c r="FC9" s="69"/>
      <c r="FD9" s="69"/>
      <c r="FE9" s="69" t="s">
        <v>48</v>
      </c>
      <c r="FF9" s="69"/>
      <c r="FG9" s="69"/>
      <c r="FH9" s="69" t="s">
        <v>49</v>
      </c>
      <c r="FI9" s="69"/>
      <c r="FJ9" s="69"/>
      <c r="FK9" s="69" t="s">
        <v>50</v>
      </c>
      <c r="FL9" s="69"/>
      <c r="FM9" s="69"/>
      <c r="FN9" s="69" t="s">
        <v>51</v>
      </c>
      <c r="FO9" s="69"/>
      <c r="FP9" s="69"/>
      <c r="FQ9" s="69" t="s">
        <v>52</v>
      </c>
      <c r="FR9" s="69"/>
      <c r="FS9" s="69"/>
      <c r="FT9" s="69" t="s">
        <v>53</v>
      </c>
      <c r="FU9" s="69"/>
      <c r="FV9" s="69"/>
      <c r="FW9" s="69" t="s">
        <v>54</v>
      </c>
      <c r="FX9" s="69"/>
      <c r="FY9" s="69"/>
      <c r="FZ9" s="69" t="s">
        <v>66</v>
      </c>
      <c r="GA9" s="69"/>
      <c r="GB9" s="69"/>
      <c r="GC9" s="69" t="s">
        <v>496</v>
      </c>
      <c r="GD9" s="69"/>
      <c r="GE9" s="69"/>
      <c r="GF9" s="69" t="s">
        <v>497</v>
      </c>
      <c r="GG9" s="69"/>
      <c r="GH9" s="69"/>
      <c r="GI9" s="69" t="s">
        <v>498</v>
      </c>
      <c r="GJ9" s="69"/>
      <c r="GK9" s="69"/>
      <c r="GL9" s="69" t="s">
        <v>499</v>
      </c>
      <c r="GM9" s="69"/>
      <c r="GN9" s="69"/>
      <c r="GO9" s="70" t="s">
        <v>500</v>
      </c>
      <c r="GP9" s="82"/>
      <c r="GQ9" s="83"/>
      <c r="GR9" s="70" t="s">
        <v>501</v>
      </c>
      <c r="GS9" s="82"/>
      <c r="GT9" s="83"/>
      <c r="GU9" s="70" t="s">
        <v>502</v>
      </c>
      <c r="GV9" s="82"/>
      <c r="GW9" s="83"/>
      <c r="GX9" s="70" t="s">
        <v>503</v>
      </c>
      <c r="GY9" s="82"/>
      <c r="GZ9" s="83"/>
      <c r="HA9" s="70" t="s">
        <v>504</v>
      </c>
      <c r="HB9" s="82"/>
      <c r="HC9" s="83"/>
      <c r="HD9" s="70" t="s">
        <v>505</v>
      </c>
      <c r="HE9" s="82"/>
      <c r="HF9" s="83"/>
      <c r="HG9" s="70" t="s">
        <v>506</v>
      </c>
      <c r="HH9" s="82"/>
      <c r="HI9" s="83"/>
      <c r="HJ9" s="70" t="s">
        <v>507</v>
      </c>
      <c r="HK9" s="82"/>
      <c r="HL9" s="83"/>
      <c r="HM9" s="70" t="s">
        <v>508</v>
      </c>
      <c r="HN9" s="82"/>
      <c r="HO9" s="83"/>
      <c r="HP9" s="70" t="s">
        <v>509</v>
      </c>
      <c r="HQ9" s="82"/>
      <c r="HR9" s="83"/>
      <c r="HS9" s="70" t="s">
        <v>510</v>
      </c>
      <c r="HT9" s="82"/>
      <c r="HU9" s="83"/>
      <c r="HV9" s="70" t="s">
        <v>511</v>
      </c>
      <c r="HW9" s="82"/>
      <c r="HX9" s="83"/>
      <c r="HY9" s="70" t="s">
        <v>512</v>
      </c>
      <c r="HZ9" s="82"/>
      <c r="IA9" s="83"/>
      <c r="IB9" s="83" t="s">
        <v>513</v>
      </c>
      <c r="IC9" s="69"/>
      <c r="ID9" s="69"/>
      <c r="IE9" s="69" t="s">
        <v>514</v>
      </c>
      <c r="IF9" s="69"/>
      <c r="IG9" s="69"/>
      <c r="IH9" s="69" t="s">
        <v>515</v>
      </c>
      <c r="II9" s="69"/>
      <c r="IJ9" s="69"/>
      <c r="IK9" s="69" t="s">
        <v>516</v>
      </c>
      <c r="IL9" s="69"/>
      <c r="IM9" s="69"/>
      <c r="IN9" s="69" t="s">
        <v>517</v>
      </c>
      <c r="IO9" s="69"/>
      <c r="IP9" s="69"/>
      <c r="IQ9" s="69" t="s">
        <v>518</v>
      </c>
      <c r="IR9" s="69"/>
      <c r="IS9" s="69"/>
      <c r="IT9" s="69" t="s">
        <v>519</v>
      </c>
      <c r="IU9" s="69"/>
      <c r="IV9" s="69"/>
      <c r="IW9" s="69" t="s">
        <v>520</v>
      </c>
      <c r="IX9" s="69"/>
      <c r="IY9" s="69"/>
      <c r="IZ9" s="69" t="s">
        <v>521</v>
      </c>
      <c r="JA9" s="69"/>
      <c r="JB9" s="69"/>
      <c r="JC9" s="88" t="s">
        <v>522</v>
      </c>
      <c r="JD9" s="89"/>
      <c r="JE9" s="90"/>
      <c r="JF9" s="88" t="s">
        <v>523</v>
      </c>
      <c r="JG9" s="89"/>
      <c r="JH9" s="90"/>
      <c r="JI9" s="88" t="s">
        <v>524</v>
      </c>
      <c r="JJ9" s="89"/>
      <c r="JK9" s="90"/>
      <c r="JL9" s="88" t="s">
        <v>525</v>
      </c>
      <c r="JM9" s="89"/>
      <c r="JN9" s="90"/>
      <c r="JO9" s="88" t="s">
        <v>526</v>
      </c>
      <c r="JP9" s="89"/>
      <c r="JQ9" s="90"/>
      <c r="JR9" s="88" t="s">
        <v>527</v>
      </c>
      <c r="JS9" s="89"/>
      <c r="JT9" s="90"/>
      <c r="JU9" s="88" t="s">
        <v>528</v>
      </c>
      <c r="JV9" s="89"/>
      <c r="JW9" s="90"/>
      <c r="JX9" s="88" t="s">
        <v>529</v>
      </c>
      <c r="JY9" s="89"/>
      <c r="JZ9" s="90"/>
      <c r="KA9" s="88" t="s">
        <v>530</v>
      </c>
      <c r="KB9" s="89"/>
      <c r="KC9" s="90"/>
      <c r="KD9" s="69" t="s">
        <v>475</v>
      </c>
      <c r="KE9" s="69"/>
      <c r="KF9" s="69"/>
      <c r="KG9" s="69" t="s">
        <v>476</v>
      </c>
      <c r="KH9" s="69"/>
      <c r="KI9" s="69"/>
      <c r="KJ9" s="69" t="s">
        <v>477</v>
      </c>
      <c r="KK9" s="69"/>
      <c r="KL9" s="69"/>
      <c r="KM9" s="69" t="s">
        <v>478</v>
      </c>
      <c r="KN9" s="69"/>
      <c r="KO9" s="69"/>
      <c r="KP9" s="69" t="s">
        <v>479</v>
      </c>
      <c r="KQ9" s="69"/>
      <c r="KR9" s="69"/>
      <c r="KS9" s="69" t="s">
        <v>480</v>
      </c>
      <c r="KT9" s="69"/>
      <c r="KU9" s="69"/>
      <c r="KV9" s="69" t="s">
        <v>481</v>
      </c>
      <c r="KW9" s="69"/>
      <c r="KX9" s="69"/>
      <c r="KY9" s="69" t="s">
        <v>482</v>
      </c>
      <c r="KZ9" s="69"/>
      <c r="LA9" s="69"/>
      <c r="LB9" s="69" t="s">
        <v>483</v>
      </c>
      <c r="LC9" s="69"/>
      <c r="LD9" s="69"/>
      <c r="LE9" s="69" t="s">
        <v>484</v>
      </c>
      <c r="LF9" s="69"/>
      <c r="LG9" s="69"/>
      <c r="LH9" s="69" t="s">
        <v>485</v>
      </c>
      <c r="LI9" s="69"/>
      <c r="LJ9" s="69"/>
      <c r="LK9" s="69" t="s">
        <v>486</v>
      </c>
      <c r="LL9" s="69"/>
      <c r="LM9" s="69"/>
      <c r="LN9" s="69" t="s">
        <v>487</v>
      </c>
      <c r="LO9" s="69"/>
      <c r="LP9" s="69"/>
      <c r="LQ9" s="69" t="s">
        <v>488</v>
      </c>
      <c r="LR9" s="69"/>
      <c r="LS9" s="69"/>
      <c r="LT9" s="69" t="s">
        <v>489</v>
      </c>
      <c r="LU9" s="69"/>
      <c r="LV9" s="69"/>
      <c r="LW9" s="69" t="s">
        <v>490</v>
      </c>
      <c r="LX9" s="69"/>
      <c r="LY9" s="69"/>
      <c r="LZ9" s="69" t="s">
        <v>491</v>
      </c>
      <c r="MA9" s="69"/>
      <c r="MB9" s="70"/>
      <c r="MC9" s="69" t="s">
        <v>492</v>
      </c>
      <c r="MD9" s="69"/>
      <c r="ME9" s="70"/>
      <c r="MF9" s="69" t="s">
        <v>493</v>
      </c>
      <c r="MG9" s="69"/>
      <c r="MH9" s="70"/>
      <c r="MI9" s="69" t="s">
        <v>494</v>
      </c>
      <c r="MJ9" s="69"/>
      <c r="MK9" s="70"/>
      <c r="ML9" s="70" t="s">
        <v>495</v>
      </c>
      <c r="MM9" s="67"/>
      <c r="MN9" s="68"/>
    </row>
    <row r="10" spans="1:352" ht="99.75" customHeight="1" thickBot="1">
      <c r="A10" s="54"/>
      <c r="B10" s="85" t="s">
        <v>288</v>
      </c>
      <c r="C10" s="86"/>
      <c r="D10" s="87"/>
      <c r="E10" s="85" t="s">
        <v>291</v>
      </c>
      <c r="F10" s="86"/>
      <c r="G10" s="87"/>
      <c r="H10" s="85" t="s">
        <v>295</v>
      </c>
      <c r="I10" s="86"/>
      <c r="J10" s="87"/>
      <c r="K10" s="85" t="s">
        <v>299</v>
      </c>
      <c r="L10" s="86"/>
      <c r="M10" s="86"/>
      <c r="N10" s="85" t="s">
        <v>768</v>
      </c>
      <c r="O10" s="86"/>
      <c r="P10" s="87"/>
      <c r="Q10" s="86" t="s">
        <v>303</v>
      </c>
      <c r="R10" s="86"/>
      <c r="S10" s="87"/>
      <c r="T10" s="85" t="s">
        <v>307</v>
      </c>
      <c r="U10" s="86"/>
      <c r="V10" s="87"/>
      <c r="W10" s="85" t="s">
        <v>311</v>
      </c>
      <c r="X10" s="86"/>
      <c r="Y10" s="87"/>
      <c r="Z10" s="85" t="s">
        <v>315</v>
      </c>
      <c r="AA10" s="86"/>
      <c r="AB10" s="87"/>
      <c r="AC10" s="85" t="s">
        <v>319</v>
      </c>
      <c r="AD10" s="86"/>
      <c r="AE10" s="87"/>
      <c r="AF10" s="85" t="s">
        <v>323</v>
      </c>
      <c r="AG10" s="86"/>
      <c r="AH10" s="87"/>
      <c r="AI10" s="85" t="s">
        <v>327</v>
      </c>
      <c r="AJ10" s="86"/>
      <c r="AK10" s="87"/>
      <c r="AL10" s="85" t="s">
        <v>329</v>
      </c>
      <c r="AM10" s="86"/>
      <c r="AN10" s="87"/>
      <c r="AO10" s="85" t="s">
        <v>333</v>
      </c>
      <c r="AP10" s="86"/>
      <c r="AQ10" s="87"/>
      <c r="AR10" s="85" t="s">
        <v>336</v>
      </c>
      <c r="AS10" s="86"/>
      <c r="AT10" s="87"/>
      <c r="AU10" s="85" t="s">
        <v>340</v>
      </c>
      <c r="AV10" s="86"/>
      <c r="AW10" s="87"/>
      <c r="AX10" s="85" t="s">
        <v>343</v>
      </c>
      <c r="AY10" s="86"/>
      <c r="AZ10" s="87"/>
      <c r="BA10" s="91" t="s">
        <v>348</v>
      </c>
      <c r="BB10" s="92"/>
      <c r="BC10" s="93"/>
      <c r="BD10" s="91" t="s">
        <v>351</v>
      </c>
      <c r="BE10" s="92"/>
      <c r="BF10" s="93"/>
      <c r="BG10" s="91" t="s">
        <v>355</v>
      </c>
      <c r="BH10" s="92"/>
      <c r="BI10" s="93"/>
      <c r="BJ10" s="91" t="s">
        <v>359</v>
      </c>
      <c r="BK10" s="92"/>
      <c r="BL10" s="93"/>
      <c r="BM10" s="91" t="s">
        <v>360</v>
      </c>
      <c r="BN10" s="92"/>
      <c r="BO10" s="93"/>
      <c r="BP10" s="91" t="s">
        <v>364</v>
      </c>
      <c r="BQ10" s="92"/>
      <c r="BR10" s="93"/>
      <c r="BS10" s="91" t="s">
        <v>991</v>
      </c>
      <c r="BT10" s="92"/>
      <c r="BU10" s="93"/>
      <c r="BV10" s="91" t="s">
        <v>371</v>
      </c>
      <c r="BW10" s="92"/>
      <c r="BX10" s="93"/>
      <c r="BY10" s="91" t="s">
        <v>375</v>
      </c>
      <c r="BZ10" s="92"/>
      <c r="CA10" s="93"/>
      <c r="CB10" s="85" t="s">
        <v>284</v>
      </c>
      <c r="CC10" s="86"/>
      <c r="CD10" s="87"/>
      <c r="CE10" s="91" t="s">
        <v>379</v>
      </c>
      <c r="CF10" s="92"/>
      <c r="CG10" s="93"/>
      <c r="CH10" s="91" t="s">
        <v>383</v>
      </c>
      <c r="CI10" s="92"/>
      <c r="CJ10" s="93"/>
      <c r="CK10" s="91" t="s">
        <v>385</v>
      </c>
      <c r="CL10" s="92"/>
      <c r="CM10" s="93"/>
      <c r="CN10" s="91" t="s">
        <v>389</v>
      </c>
      <c r="CO10" s="92"/>
      <c r="CP10" s="93"/>
      <c r="CQ10" s="91" t="s">
        <v>393</v>
      </c>
      <c r="CR10" s="92"/>
      <c r="CS10" s="93"/>
      <c r="CT10" s="91" t="s">
        <v>397</v>
      </c>
      <c r="CU10" s="92"/>
      <c r="CV10" s="93"/>
      <c r="CW10" s="91" t="s">
        <v>401</v>
      </c>
      <c r="CX10" s="92"/>
      <c r="CY10" s="93"/>
      <c r="CZ10" s="91" t="s">
        <v>405</v>
      </c>
      <c r="DA10" s="92"/>
      <c r="DB10" s="93"/>
      <c r="DC10" s="91" t="s">
        <v>409</v>
      </c>
      <c r="DD10" s="92"/>
      <c r="DE10" s="93"/>
      <c r="DF10" s="91" t="s">
        <v>411</v>
      </c>
      <c r="DG10" s="92"/>
      <c r="DH10" s="93"/>
      <c r="DI10" s="91" t="s">
        <v>415</v>
      </c>
      <c r="DJ10" s="92"/>
      <c r="DK10" s="93"/>
      <c r="DL10" s="91" t="s">
        <v>419</v>
      </c>
      <c r="DM10" s="92"/>
      <c r="DN10" s="93"/>
      <c r="DO10" s="91" t="s">
        <v>421</v>
      </c>
      <c r="DP10" s="92"/>
      <c r="DQ10" s="93"/>
      <c r="DR10" s="91" t="s">
        <v>425</v>
      </c>
      <c r="DS10" s="92"/>
      <c r="DT10" s="93"/>
      <c r="DU10" s="85" t="s">
        <v>429</v>
      </c>
      <c r="DV10" s="86"/>
      <c r="DW10" s="87"/>
      <c r="DX10" s="91" t="s">
        <v>776</v>
      </c>
      <c r="DY10" s="92"/>
      <c r="DZ10" s="93"/>
      <c r="EA10" s="91" t="s">
        <v>778</v>
      </c>
      <c r="EB10" s="92"/>
      <c r="EC10" s="93"/>
      <c r="ED10" s="91" t="s">
        <v>780</v>
      </c>
      <c r="EE10" s="92"/>
      <c r="EF10" s="93"/>
      <c r="EG10" s="91" t="s">
        <v>784</v>
      </c>
      <c r="EH10" s="92"/>
      <c r="EI10" s="93"/>
      <c r="EJ10" s="91" t="s">
        <v>788</v>
      </c>
      <c r="EK10" s="92"/>
      <c r="EL10" s="93"/>
      <c r="EM10" s="91" t="s">
        <v>792</v>
      </c>
      <c r="EN10" s="92"/>
      <c r="EO10" s="93"/>
      <c r="EP10" s="91" t="s">
        <v>795</v>
      </c>
      <c r="EQ10" s="92"/>
      <c r="ER10" s="93"/>
      <c r="ES10" s="91" t="s">
        <v>798</v>
      </c>
      <c r="ET10" s="92"/>
      <c r="EU10" s="93"/>
      <c r="EV10" s="91" t="s">
        <v>802</v>
      </c>
      <c r="EW10" s="92"/>
      <c r="EX10" s="93"/>
      <c r="EY10" s="91" t="s">
        <v>433</v>
      </c>
      <c r="EZ10" s="92"/>
      <c r="FA10" s="93"/>
      <c r="FB10" s="91" t="s">
        <v>434</v>
      </c>
      <c r="FC10" s="92"/>
      <c r="FD10" s="93"/>
      <c r="FE10" s="91" t="s">
        <v>436</v>
      </c>
      <c r="FF10" s="92"/>
      <c r="FG10" s="93"/>
      <c r="FH10" s="91" t="s">
        <v>440</v>
      </c>
      <c r="FI10" s="92"/>
      <c r="FJ10" s="93"/>
      <c r="FK10" s="91" t="s">
        <v>444</v>
      </c>
      <c r="FL10" s="92"/>
      <c r="FM10" s="93"/>
      <c r="FN10" s="91" t="s">
        <v>448</v>
      </c>
      <c r="FO10" s="92"/>
      <c r="FP10" s="93"/>
      <c r="FQ10" s="91" t="s">
        <v>451</v>
      </c>
      <c r="FR10" s="92"/>
      <c r="FS10" s="93"/>
      <c r="FT10" s="91" t="s">
        <v>453</v>
      </c>
      <c r="FU10" s="92"/>
      <c r="FV10" s="93"/>
      <c r="FW10" s="91" t="s">
        <v>457</v>
      </c>
      <c r="FX10" s="92"/>
      <c r="FY10" s="93"/>
      <c r="FZ10" s="91" t="s">
        <v>461</v>
      </c>
      <c r="GA10" s="92"/>
      <c r="GB10" s="93"/>
      <c r="GC10" s="91" t="s">
        <v>804</v>
      </c>
      <c r="GD10" s="92"/>
      <c r="GE10" s="93"/>
      <c r="GF10" s="91" t="s">
        <v>807</v>
      </c>
      <c r="GG10" s="92"/>
      <c r="GH10" s="93"/>
      <c r="GI10" s="91" t="s">
        <v>811</v>
      </c>
      <c r="GJ10" s="92"/>
      <c r="GK10" s="93"/>
      <c r="GL10" s="91" t="s">
        <v>813</v>
      </c>
      <c r="GM10" s="92"/>
      <c r="GN10" s="93"/>
      <c r="GO10" s="91" t="s">
        <v>817</v>
      </c>
      <c r="GP10" s="92"/>
      <c r="GQ10" s="93"/>
      <c r="GR10" s="91" t="s">
        <v>821</v>
      </c>
      <c r="GS10" s="92"/>
      <c r="GT10" s="93"/>
      <c r="GU10" s="91" t="s">
        <v>825</v>
      </c>
      <c r="GV10" s="92"/>
      <c r="GW10" s="93"/>
      <c r="GX10" s="91" t="s">
        <v>829</v>
      </c>
      <c r="GY10" s="92"/>
      <c r="GZ10" s="93"/>
      <c r="HA10" s="91" t="s">
        <v>830</v>
      </c>
      <c r="HB10" s="92"/>
      <c r="HC10" s="93"/>
      <c r="HD10" s="91" t="s">
        <v>834</v>
      </c>
      <c r="HE10" s="92"/>
      <c r="HF10" s="93"/>
      <c r="HG10" s="91" t="s">
        <v>838</v>
      </c>
      <c r="HH10" s="92"/>
      <c r="HI10" s="93"/>
      <c r="HJ10" s="91" t="s">
        <v>842</v>
      </c>
      <c r="HK10" s="92"/>
      <c r="HL10" s="93"/>
      <c r="HM10" s="91" t="s">
        <v>843</v>
      </c>
      <c r="HN10" s="92"/>
      <c r="HO10" s="93"/>
      <c r="HP10" s="91" t="s">
        <v>847</v>
      </c>
      <c r="HQ10" s="92"/>
      <c r="HR10" s="93"/>
      <c r="HS10" s="91" t="s">
        <v>851</v>
      </c>
      <c r="HT10" s="92"/>
      <c r="HU10" s="93"/>
      <c r="HV10" s="91" t="s">
        <v>854</v>
      </c>
      <c r="HW10" s="92"/>
      <c r="HX10" s="93"/>
      <c r="HY10" s="91" t="s">
        <v>856</v>
      </c>
      <c r="HZ10" s="92"/>
      <c r="IA10" s="93"/>
      <c r="IB10" s="91" t="s">
        <v>860</v>
      </c>
      <c r="IC10" s="92"/>
      <c r="ID10" s="93"/>
      <c r="IE10" s="91" t="s">
        <v>863</v>
      </c>
      <c r="IF10" s="92"/>
      <c r="IG10" s="93"/>
      <c r="IH10" s="91" t="s">
        <v>867</v>
      </c>
      <c r="II10" s="92"/>
      <c r="IJ10" s="93"/>
      <c r="IK10" s="91" t="s">
        <v>871</v>
      </c>
      <c r="IL10" s="92"/>
      <c r="IM10" s="93"/>
      <c r="IN10" s="91" t="s">
        <v>873</v>
      </c>
      <c r="IO10" s="92"/>
      <c r="IP10" s="93"/>
      <c r="IQ10" s="91" t="s">
        <v>876</v>
      </c>
      <c r="IR10" s="92"/>
      <c r="IS10" s="93"/>
      <c r="IT10" s="91" t="s">
        <v>879</v>
      </c>
      <c r="IU10" s="92"/>
      <c r="IV10" s="93"/>
      <c r="IW10" s="91" t="s">
        <v>883</v>
      </c>
      <c r="IX10" s="92"/>
      <c r="IY10" s="93"/>
      <c r="IZ10" s="91" t="s">
        <v>884</v>
      </c>
      <c r="JA10" s="92"/>
      <c r="JB10" s="93"/>
      <c r="JC10" s="91" t="s">
        <v>888</v>
      </c>
      <c r="JD10" s="92"/>
      <c r="JE10" s="93"/>
      <c r="JF10" s="91" t="s">
        <v>891</v>
      </c>
      <c r="JG10" s="92"/>
      <c r="JH10" s="93"/>
      <c r="JI10" s="91" t="s">
        <v>895</v>
      </c>
      <c r="JJ10" s="92"/>
      <c r="JK10" s="93"/>
      <c r="JL10" s="91" t="s">
        <v>899</v>
      </c>
      <c r="JM10" s="92"/>
      <c r="JN10" s="93"/>
      <c r="JO10" s="91" t="s">
        <v>903</v>
      </c>
      <c r="JP10" s="92"/>
      <c r="JQ10" s="93"/>
      <c r="JR10" s="91" t="s">
        <v>907</v>
      </c>
      <c r="JS10" s="92"/>
      <c r="JT10" s="93"/>
      <c r="JU10" s="91" t="s">
        <v>909</v>
      </c>
      <c r="JV10" s="92"/>
      <c r="JW10" s="93"/>
      <c r="JX10" s="91" t="s">
        <v>913</v>
      </c>
      <c r="JY10" s="92"/>
      <c r="JZ10" s="93"/>
      <c r="KA10" s="91" t="s">
        <v>917</v>
      </c>
      <c r="KB10" s="92"/>
      <c r="KC10" s="93"/>
      <c r="KD10" s="91" t="s">
        <v>921</v>
      </c>
      <c r="KE10" s="92"/>
      <c r="KF10" s="93"/>
      <c r="KG10" s="91" t="s">
        <v>925</v>
      </c>
      <c r="KH10" s="92"/>
      <c r="KI10" s="93"/>
      <c r="KJ10" s="85" t="s">
        <v>927</v>
      </c>
      <c r="KK10" s="86"/>
      <c r="KL10" s="87"/>
      <c r="KM10" s="85" t="s">
        <v>931</v>
      </c>
      <c r="KN10" s="86"/>
      <c r="KO10" s="87"/>
      <c r="KP10" s="91" t="s">
        <v>935</v>
      </c>
      <c r="KQ10" s="92"/>
      <c r="KR10" s="93"/>
      <c r="KS10" s="91" t="s">
        <v>939</v>
      </c>
      <c r="KT10" s="92"/>
      <c r="KU10" s="93"/>
      <c r="KV10" s="91" t="s">
        <v>942</v>
      </c>
      <c r="KW10" s="92"/>
      <c r="KX10" s="93"/>
      <c r="KY10" s="91" t="s">
        <v>944</v>
      </c>
      <c r="KZ10" s="92"/>
      <c r="LA10" s="93"/>
      <c r="LB10" s="91" t="s">
        <v>947</v>
      </c>
      <c r="LC10" s="92"/>
      <c r="LD10" s="93"/>
      <c r="LE10" s="91" t="s">
        <v>951</v>
      </c>
      <c r="LF10" s="92"/>
      <c r="LG10" s="93"/>
      <c r="LH10" s="91" t="s">
        <v>952</v>
      </c>
      <c r="LI10" s="92"/>
      <c r="LJ10" s="93"/>
      <c r="LK10" s="91" t="s">
        <v>956</v>
      </c>
      <c r="LL10" s="92"/>
      <c r="LM10" s="93"/>
      <c r="LN10" s="91" t="s">
        <v>958</v>
      </c>
      <c r="LO10" s="92"/>
      <c r="LP10" s="93"/>
      <c r="LQ10" s="91" t="s">
        <v>962</v>
      </c>
      <c r="LR10" s="92"/>
      <c r="LS10" s="93"/>
      <c r="LT10" s="91" t="s">
        <v>965</v>
      </c>
      <c r="LU10" s="92"/>
      <c r="LV10" s="93"/>
      <c r="LW10" s="91" t="s">
        <v>969</v>
      </c>
      <c r="LX10" s="92"/>
      <c r="LY10" s="93"/>
      <c r="LZ10" s="91" t="s">
        <v>971</v>
      </c>
      <c r="MA10" s="92"/>
      <c r="MB10" s="93"/>
      <c r="MC10" s="91" t="s">
        <v>975</v>
      </c>
      <c r="MD10" s="92"/>
      <c r="ME10" s="93"/>
      <c r="MF10" s="91" t="s">
        <v>979</v>
      </c>
      <c r="MG10" s="92"/>
      <c r="MH10" s="93"/>
      <c r="MI10" s="85" t="s">
        <v>983</v>
      </c>
      <c r="MJ10" s="86"/>
      <c r="MK10" s="87"/>
      <c r="ML10" s="85" t="s">
        <v>987</v>
      </c>
      <c r="MM10" s="86"/>
      <c r="MN10" s="87"/>
    </row>
    <row r="11" spans="1:352" ht="144.75" thickBot="1">
      <c r="A11" s="54"/>
      <c r="B11" s="31" t="s">
        <v>239</v>
      </c>
      <c r="C11" s="33" t="s">
        <v>289</v>
      </c>
      <c r="D11" s="32" t="s">
        <v>290</v>
      </c>
      <c r="E11" s="31" t="s">
        <v>292</v>
      </c>
      <c r="F11" s="33" t="s">
        <v>293</v>
      </c>
      <c r="G11" s="32" t="s">
        <v>294</v>
      </c>
      <c r="H11" s="31" t="s">
        <v>296</v>
      </c>
      <c r="I11" s="33" t="s">
        <v>297</v>
      </c>
      <c r="J11" s="32" t="s">
        <v>298</v>
      </c>
      <c r="K11" s="31" t="s">
        <v>300</v>
      </c>
      <c r="L11" s="33" t="s">
        <v>301</v>
      </c>
      <c r="M11" s="34" t="s">
        <v>302</v>
      </c>
      <c r="N11" s="31" t="s">
        <v>300</v>
      </c>
      <c r="O11" s="33" t="s">
        <v>301</v>
      </c>
      <c r="P11" s="32" t="s">
        <v>241</v>
      </c>
      <c r="Q11" s="33" t="s">
        <v>304</v>
      </c>
      <c r="R11" s="33" t="s">
        <v>305</v>
      </c>
      <c r="S11" s="32" t="s">
        <v>306</v>
      </c>
      <c r="T11" s="31" t="s">
        <v>308</v>
      </c>
      <c r="U11" s="33" t="s">
        <v>309</v>
      </c>
      <c r="V11" s="32" t="s">
        <v>310</v>
      </c>
      <c r="W11" s="31" t="s">
        <v>312</v>
      </c>
      <c r="X11" s="33" t="s">
        <v>313</v>
      </c>
      <c r="Y11" s="32" t="s">
        <v>314</v>
      </c>
      <c r="Z11" s="31" t="s">
        <v>316</v>
      </c>
      <c r="AA11" s="33" t="s">
        <v>317</v>
      </c>
      <c r="AB11" s="32" t="s">
        <v>318</v>
      </c>
      <c r="AC11" s="31" t="s">
        <v>320</v>
      </c>
      <c r="AD11" s="33" t="s">
        <v>321</v>
      </c>
      <c r="AE11" s="32" t="s">
        <v>322</v>
      </c>
      <c r="AF11" s="31" t="s">
        <v>324</v>
      </c>
      <c r="AG11" s="33" t="s">
        <v>325</v>
      </c>
      <c r="AH11" s="32" t="s">
        <v>326</v>
      </c>
      <c r="AI11" s="31" t="s">
        <v>240</v>
      </c>
      <c r="AJ11" s="33" t="s">
        <v>328</v>
      </c>
      <c r="AK11" s="32" t="s">
        <v>263</v>
      </c>
      <c r="AL11" s="31" t="s">
        <v>330</v>
      </c>
      <c r="AM11" s="33" t="s">
        <v>331</v>
      </c>
      <c r="AN11" s="32" t="s">
        <v>332</v>
      </c>
      <c r="AO11" s="31" t="s">
        <v>334</v>
      </c>
      <c r="AP11" s="33" t="s">
        <v>335</v>
      </c>
      <c r="AQ11" s="32" t="s">
        <v>275</v>
      </c>
      <c r="AR11" s="31" t="s">
        <v>337</v>
      </c>
      <c r="AS11" s="33" t="s">
        <v>338</v>
      </c>
      <c r="AT11" s="32" t="s">
        <v>339</v>
      </c>
      <c r="AU11" s="31" t="s">
        <v>238</v>
      </c>
      <c r="AV11" s="33" t="s">
        <v>341</v>
      </c>
      <c r="AW11" s="32" t="s">
        <v>342</v>
      </c>
      <c r="AX11" s="31" t="s">
        <v>344</v>
      </c>
      <c r="AY11" s="33" t="s">
        <v>345</v>
      </c>
      <c r="AZ11" s="32" t="s">
        <v>346</v>
      </c>
      <c r="BA11" s="27" t="s">
        <v>349</v>
      </c>
      <c r="BB11" s="28" t="s">
        <v>247</v>
      </c>
      <c r="BC11" s="29" t="s">
        <v>350</v>
      </c>
      <c r="BD11" s="27" t="s">
        <v>352</v>
      </c>
      <c r="BE11" s="28" t="s">
        <v>353</v>
      </c>
      <c r="BF11" s="29" t="s">
        <v>354</v>
      </c>
      <c r="BG11" s="27" t="s">
        <v>356</v>
      </c>
      <c r="BH11" s="28" t="s">
        <v>357</v>
      </c>
      <c r="BI11" s="29" t="s">
        <v>358</v>
      </c>
      <c r="BJ11" s="27" t="s">
        <v>282</v>
      </c>
      <c r="BK11" s="28" t="s">
        <v>283</v>
      </c>
      <c r="BL11" s="29" t="s">
        <v>257</v>
      </c>
      <c r="BM11" s="27" t="s">
        <v>361</v>
      </c>
      <c r="BN11" s="28" t="s">
        <v>362</v>
      </c>
      <c r="BO11" s="29" t="s">
        <v>363</v>
      </c>
      <c r="BP11" s="27" t="s">
        <v>365</v>
      </c>
      <c r="BQ11" s="28" t="s">
        <v>366</v>
      </c>
      <c r="BR11" s="29" t="s">
        <v>367</v>
      </c>
      <c r="BS11" s="27" t="s">
        <v>368</v>
      </c>
      <c r="BT11" s="28" t="s">
        <v>369</v>
      </c>
      <c r="BU11" s="29" t="s">
        <v>370</v>
      </c>
      <c r="BV11" s="27" t="s">
        <v>372</v>
      </c>
      <c r="BW11" s="28" t="s">
        <v>373</v>
      </c>
      <c r="BX11" s="29" t="s">
        <v>374</v>
      </c>
      <c r="BY11" s="27" t="s">
        <v>376</v>
      </c>
      <c r="BZ11" s="28" t="s">
        <v>377</v>
      </c>
      <c r="CA11" s="29" t="s">
        <v>378</v>
      </c>
      <c r="CB11" s="27" t="s">
        <v>240</v>
      </c>
      <c r="CC11" s="28" t="s">
        <v>264</v>
      </c>
      <c r="CD11" s="29" t="s">
        <v>241</v>
      </c>
      <c r="CE11" s="27" t="s">
        <v>380</v>
      </c>
      <c r="CF11" s="28" t="s">
        <v>381</v>
      </c>
      <c r="CG11" s="29" t="s">
        <v>382</v>
      </c>
      <c r="CH11" s="27" t="s">
        <v>277</v>
      </c>
      <c r="CI11" s="28" t="s">
        <v>384</v>
      </c>
      <c r="CJ11" s="29" t="s">
        <v>278</v>
      </c>
      <c r="CK11" s="27" t="s">
        <v>386</v>
      </c>
      <c r="CL11" s="28" t="s">
        <v>387</v>
      </c>
      <c r="CM11" s="29" t="s">
        <v>388</v>
      </c>
      <c r="CN11" s="27" t="s">
        <v>390</v>
      </c>
      <c r="CO11" s="28" t="s">
        <v>391</v>
      </c>
      <c r="CP11" s="29" t="s">
        <v>392</v>
      </c>
      <c r="CQ11" s="27" t="s">
        <v>394</v>
      </c>
      <c r="CR11" s="28" t="s">
        <v>395</v>
      </c>
      <c r="CS11" s="29" t="s">
        <v>396</v>
      </c>
      <c r="CT11" s="27" t="s">
        <v>398</v>
      </c>
      <c r="CU11" s="28" t="s">
        <v>399</v>
      </c>
      <c r="CV11" s="29" t="s">
        <v>400</v>
      </c>
      <c r="CW11" s="27" t="s">
        <v>402</v>
      </c>
      <c r="CX11" s="28" t="s">
        <v>403</v>
      </c>
      <c r="CY11" s="29" t="s">
        <v>404</v>
      </c>
      <c r="CZ11" s="27" t="s">
        <v>406</v>
      </c>
      <c r="DA11" s="28" t="s">
        <v>407</v>
      </c>
      <c r="DB11" s="29" t="s">
        <v>408</v>
      </c>
      <c r="DC11" s="27" t="s">
        <v>249</v>
      </c>
      <c r="DD11" s="28" t="s">
        <v>410</v>
      </c>
      <c r="DE11" s="29" t="s">
        <v>251</v>
      </c>
      <c r="DF11" s="27" t="s">
        <v>412</v>
      </c>
      <c r="DG11" s="28" t="s">
        <v>413</v>
      </c>
      <c r="DH11" s="29" t="s">
        <v>414</v>
      </c>
      <c r="DI11" s="27" t="s">
        <v>416</v>
      </c>
      <c r="DJ11" s="28" t="s">
        <v>417</v>
      </c>
      <c r="DK11" s="29" t="s">
        <v>418</v>
      </c>
      <c r="DL11" s="27" t="s">
        <v>270</v>
      </c>
      <c r="DM11" s="28" t="s">
        <v>420</v>
      </c>
      <c r="DN11" s="29" t="s">
        <v>271</v>
      </c>
      <c r="DO11" s="27" t="s">
        <v>422</v>
      </c>
      <c r="DP11" s="28" t="s">
        <v>423</v>
      </c>
      <c r="DQ11" s="29" t="s">
        <v>424</v>
      </c>
      <c r="DR11" s="27" t="s">
        <v>426</v>
      </c>
      <c r="DS11" s="28" t="s">
        <v>427</v>
      </c>
      <c r="DT11" s="29" t="s">
        <v>428</v>
      </c>
      <c r="DU11" s="27" t="s">
        <v>430</v>
      </c>
      <c r="DV11" s="28" t="s">
        <v>431</v>
      </c>
      <c r="DW11" s="29" t="s">
        <v>432</v>
      </c>
      <c r="DX11" s="27" t="s">
        <v>777</v>
      </c>
      <c r="DY11" s="28" t="s">
        <v>772</v>
      </c>
      <c r="DZ11" s="29" t="s">
        <v>771</v>
      </c>
      <c r="EA11" s="27" t="s">
        <v>765</v>
      </c>
      <c r="EB11" s="28" t="s">
        <v>779</v>
      </c>
      <c r="EC11" s="29" t="s">
        <v>766</v>
      </c>
      <c r="ED11" s="27" t="s">
        <v>781</v>
      </c>
      <c r="EE11" s="28" t="s">
        <v>782</v>
      </c>
      <c r="EF11" s="29" t="s">
        <v>783</v>
      </c>
      <c r="EG11" s="27" t="s">
        <v>785</v>
      </c>
      <c r="EH11" s="28" t="s">
        <v>786</v>
      </c>
      <c r="EI11" s="29" t="s">
        <v>787</v>
      </c>
      <c r="EJ11" s="27" t="s">
        <v>789</v>
      </c>
      <c r="EK11" s="28" t="s">
        <v>790</v>
      </c>
      <c r="EL11" s="29" t="s">
        <v>791</v>
      </c>
      <c r="EM11" s="27" t="s">
        <v>793</v>
      </c>
      <c r="EN11" s="28" t="s">
        <v>794</v>
      </c>
      <c r="EO11" s="29" t="s">
        <v>787</v>
      </c>
      <c r="EP11" s="27" t="s">
        <v>796</v>
      </c>
      <c r="EQ11" s="28" t="s">
        <v>797</v>
      </c>
      <c r="ER11" s="29" t="s">
        <v>245</v>
      </c>
      <c r="ES11" s="27" t="s">
        <v>799</v>
      </c>
      <c r="ET11" s="28" t="s">
        <v>800</v>
      </c>
      <c r="EU11" s="29" t="s">
        <v>801</v>
      </c>
      <c r="EV11" s="27" t="s">
        <v>265</v>
      </c>
      <c r="EW11" s="28" t="s">
        <v>803</v>
      </c>
      <c r="EX11" s="29" t="s">
        <v>267</v>
      </c>
      <c r="EY11" s="27" t="s">
        <v>242</v>
      </c>
      <c r="EZ11" s="28" t="s">
        <v>347</v>
      </c>
      <c r="FA11" s="29" t="s">
        <v>342</v>
      </c>
      <c r="FB11" s="27" t="s">
        <v>282</v>
      </c>
      <c r="FC11" s="28" t="s">
        <v>435</v>
      </c>
      <c r="FD11" s="29" t="s">
        <v>285</v>
      </c>
      <c r="FE11" s="27" t="s">
        <v>437</v>
      </c>
      <c r="FF11" s="28" t="s">
        <v>438</v>
      </c>
      <c r="FG11" s="29" t="s">
        <v>439</v>
      </c>
      <c r="FH11" s="27" t="s">
        <v>441</v>
      </c>
      <c r="FI11" s="28" t="s">
        <v>442</v>
      </c>
      <c r="FJ11" s="29" t="s">
        <v>443</v>
      </c>
      <c r="FK11" s="27" t="s">
        <v>445</v>
      </c>
      <c r="FL11" s="28" t="s">
        <v>446</v>
      </c>
      <c r="FM11" s="29" t="s">
        <v>447</v>
      </c>
      <c r="FN11" s="27" t="s">
        <v>238</v>
      </c>
      <c r="FO11" s="28" t="s">
        <v>449</v>
      </c>
      <c r="FP11" s="29" t="s">
        <v>450</v>
      </c>
      <c r="FQ11" s="27" t="s">
        <v>240</v>
      </c>
      <c r="FR11" s="28" t="s">
        <v>452</v>
      </c>
      <c r="FS11" s="29" t="s">
        <v>264</v>
      </c>
      <c r="FT11" s="27" t="s">
        <v>454</v>
      </c>
      <c r="FU11" s="28" t="s">
        <v>455</v>
      </c>
      <c r="FV11" s="29" t="s">
        <v>456</v>
      </c>
      <c r="FW11" s="27" t="s">
        <v>458</v>
      </c>
      <c r="FX11" s="28" t="s">
        <v>459</v>
      </c>
      <c r="FY11" s="29" t="s">
        <v>460</v>
      </c>
      <c r="FZ11" s="27" t="s">
        <v>265</v>
      </c>
      <c r="GA11" s="28" t="s">
        <v>287</v>
      </c>
      <c r="GB11" s="29" t="s">
        <v>281</v>
      </c>
      <c r="GC11" s="27" t="s">
        <v>805</v>
      </c>
      <c r="GD11" s="28" t="s">
        <v>806</v>
      </c>
      <c r="GE11" s="29" t="s">
        <v>257</v>
      </c>
      <c r="GF11" s="27" t="s">
        <v>808</v>
      </c>
      <c r="GG11" s="28" t="s">
        <v>809</v>
      </c>
      <c r="GH11" s="29" t="s">
        <v>810</v>
      </c>
      <c r="GI11" s="27" t="s">
        <v>265</v>
      </c>
      <c r="GJ11" s="28" t="s">
        <v>803</v>
      </c>
      <c r="GK11" s="29" t="s">
        <v>812</v>
      </c>
      <c r="GL11" s="27" t="s">
        <v>814</v>
      </c>
      <c r="GM11" s="28" t="s">
        <v>815</v>
      </c>
      <c r="GN11" s="29" t="s">
        <v>816</v>
      </c>
      <c r="GO11" s="27" t="s">
        <v>818</v>
      </c>
      <c r="GP11" s="28" t="s">
        <v>819</v>
      </c>
      <c r="GQ11" s="29" t="s">
        <v>820</v>
      </c>
      <c r="GR11" s="27" t="s">
        <v>822</v>
      </c>
      <c r="GS11" s="28" t="s">
        <v>823</v>
      </c>
      <c r="GT11" s="29" t="s">
        <v>824</v>
      </c>
      <c r="GU11" s="27" t="s">
        <v>826</v>
      </c>
      <c r="GV11" s="28" t="s">
        <v>827</v>
      </c>
      <c r="GW11" s="29" t="s">
        <v>828</v>
      </c>
      <c r="GX11" s="27" t="s">
        <v>238</v>
      </c>
      <c r="GY11" s="28" t="s">
        <v>347</v>
      </c>
      <c r="GZ11" s="29" t="s">
        <v>342</v>
      </c>
      <c r="HA11" s="27" t="s">
        <v>831</v>
      </c>
      <c r="HB11" s="28" t="s">
        <v>832</v>
      </c>
      <c r="HC11" s="29" t="s">
        <v>833</v>
      </c>
      <c r="HD11" s="27" t="s">
        <v>835</v>
      </c>
      <c r="HE11" s="28" t="s">
        <v>836</v>
      </c>
      <c r="HF11" s="29" t="s">
        <v>837</v>
      </c>
      <c r="HG11" s="27" t="s">
        <v>839</v>
      </c>
      <c r="HH11" s="28" t="s">
        <v>840</v>
      </c>
      <c r="HI11" s="29" t="s">
        <v>841</v>
      </c>
      <c r="HJ11" s="27" t="s">
        <v>265</v>
      </c>
      <c r="HK11" s="28" t="s">
        <v>280</v>
      </c>
      <c r="HL11" s="29" t="s">
        <v>267</v>
      </c>
      <c r="HM11" s="27" t="s">
        <v>844</v>
      </c>
      <c r="HN11" s="28" t="s">
        <v>845</v>
      </c>
      <c r="HO11" s="29" t="s">
        <v>846</v>
      </c>
      <c r="HP11" s="27" t="s">
        <v>848</v>
      </c>
      <c r="HQ11" s="28" t="s">
        <v>849</v>
      </c>
      <c r="HR11" s="29" t="s">
        <v>850</v>
      </c>
      <c r="HS11" s="27" t="s">
        <v>282</v>
      </c>
      <c r="HT11" s="28" t="s">
        <v>852</v>
      </c>
      <c r="HU11" s="29" t="s">
        <v>853</v>
      </c>
      <c r="HV11" s="27" t="s">
        <v>243</v>
      </c>
      <c r="HW11" s="28" t="s">
        <v>256</v>
      </c>
      <c r="HX11" s="29" t="s">
        <v>855</v>
      </c>
      <c r="HY11" s="27" t="s">
        <v>857</v>
      </c>
      <c r="HZ11" s="28" t="s">
        <v>858</v>
      </c>
      <c r="IA11" s="29" t="s">
        <v>859</v>
      </c>
      <c r="IB11" s="27" t="s">
        <v>861</v>
      </c>
      <c r="IC11" s="28" t="s">
        <v>862</v>
      </c>
      <c r="ID11" s="29" t="s">
        <v>775</v>
      </c>
      <c r="IE11" s="27" t="s">
        <v>864</v>
      </c>
      <c r="IF11" s="28" t="s">
        <v>865</v>
      </c>
      <c r="IG11" s="29" t="s">
        <v>866</v>
      </c>
      <c r="IH11" s="27" t="s">
        <v>868</v>
      </c>
      <c r="II11" s="28" t="s">
        <v>869</v>
      </c>
      <c r="IJ11" s="29" t="s">
        <v>870</v>
      </c>
      <c r="IK11" s="27" t="s">
        <v>261</v>
      </c>
      <c r="IL11" s="28" t="s">
        <v>328</v>
      </c>
      <c r="IM11" s="29" t="s">
        <v>872</v>
      </c>
      <c r="IN11" s="27" t="s">
        <v>992</v>
      </c>
      <c r="IO11" s="28" t="s">
        <v>874</v>
      </c>
      <c r="IP11" s="29" t="s">
        <v>875</v>
      </c>
      <c r="IQ11" s="27" t="s">
        <v>877</v>
      </c>
      <c r="IR11" s="28" t="s">
        <v>878</v>
      </c>
      <c r="IS11" s="29" t="s">
        <v>770</v>
      </c>
      <c r="IT11" s="27" t="s">
        <v>880</v>
      </c>
      <c r="IU11" s="28" t="s">
        <v>881</v>
      </c>
      <c r="IV11" s="29" t="s">
        <v>882</v>
      </c>
      <c r="IW11" s="27" t="s">
        <v>238</v>
      </c>
      <c r="IX11" s="28" t="s">
        <v>253</v>
      </c>
      <c r="IY11" s="29" t="s">
        <v>254</v>
      </c>
      <c r="IZ11" s="27" t="s">
        <v>885</v>
      </c>
      <c r="JA11" s="28" t="s">
        <v>886</v>
      </c>
      <c r="JB11" s="29" t="s">
        <v>887</v>
      </c>
      <c r="JC11" s="27" t="s">
        <v>889</v>
      </c>
      <c r="JD11" s="28" t="s">
        <v>890</v>
      </c>
      <c r="JE11" s="29" t="s">
        <v>278</v>
      </c>
      <c r="JF11" s="27" t="s">
        <v>892</v>
      </c>
      <c r="JG11" s="28" t="s">
        <v>893</v>
      </c>
      <c r="JH11" s="29" t="s">
        <v>894</v>
      </c>
      <c r="JI11" s="27" t="s">
        <v>896</v>
      </c>
      <c r="JJ11" s="28" t="s">
        <v>897</v>
      </c>
      <c r="JK11" s="29" t="s">
        <v>898</v>
      </c>
      <c r="JL11" s="27" t="s">
        <v>900</v>
      </c>
      <c r="JM11" s="28" t="s">
        <v>901</v>
      </c>
      <c r="JN11" s="29" t="s">
        <v>902</v>
      </c>
      <c r="JO11" s="27" t="s">
        <v>904</v>
      </c>
      <c r="JP11" s="28" t="s">
        <v>905</v>
      </c>
      <c r="JQ11" s="29" t="s">
        <v>906</v>
      </c>
      <c r="JR11" s="27" t="s">
        <v>265</v>
      </c>
      <c r="JS11" s="28" t="s">
        <v>908</v>
      </c>
      <c r="JT11" s="29" t="s">
        <v>281</v>
      </c>
      <c r="JU11" s="27" t="s">
        <v>910</v>
      </c>
      <c r="JV11" s="28" t="s">
        <v>911</v>
      </c>
      <c r="JW11" s="29" t="s">
        <v>912</v>
      </c>
      <c r="JX11" s="27" t="s">
        <v>914</v>
      </c>
      <c r="JY11" s="28" t="s">
        <v>915</v>
      </c>
      <c r="JZ11" s="29" t="s">
        <v>916</v>
      </c>
      <c r="KA11" s="27" t="s">
        <v>918</v>
      </c>
      <c r="KB11" s="28" t="s">
        <v>919</v>
      </c>
      <c r="KC11" s="29" t="s">
        <v>920</v>
      </c>
      <c r="KD11" s="27" t="s">
        <v>922</v>
      </c>
      <c r="KE11" s="28" t="s">
        <v>923</v>
      </c>
      <c r="KF11" s="29" t="s">
        <v>924</v>
      </c>
      <c r="KG11" s="27" t="s">
        <v>394</v>
      </c>
      <c r="KH11" s="28" t="s">
        <v>399</v>
      </c>
      <c r="KI11" s="29" t="s">
        <v>926</v>
      </c>
      <c r="KJ11" s="27" t="s">
        <v>928</v>
      </c>
      <c r="KK11" s="28" t="s">
        <v>929</v>
      </c>
      <c r="KL11" s="29" t="s">
        <v>930</v>
      </c>
      <c r="KM11" s="27" t="s">
        <v>932</v>
      </c>
      <c r="KN11" s="28" t="s">
        <v>933</v>
      </c>
      <c r="KO11" s="29" t="s">
        <v>934</v>
      </c>
      <c r="KP11" s="27" t="s">
        <v>936</v>
      </c>
      <c r="KQ11" s="28" t="s">
        <v>937</v>
      </c>
      <c r="KR11" s="29" t="s">
        <v>938</v>
      </c>
      <c r="KS11" s="27" t="s">
        <v>993</v>
      </c>
      <c r="KT11" s="28" t="s">
        <v>940</v>
      </c>
      <c r="KU11" s="29" t="s">
        <v>941</v>
      </c>
      <c r="KV11" s="27" t="s">
        <v>265</v>
      </c>
      <c r="KW11" s="28" t="s">
        <v>280</v>
      </c>
      <c r="KX11" s="29" t="s">
        <v>943</v>
      </c>
      <c r="KY11" s="27" t="s">
        <v>994</v>
      </c>
      <c r="KZ11" s="28" t="s">
        <v>945</v>
      </c>
      <c r="LA11" s="29" t="s">
        <v>946</v>
      </c>
      <c r="LB11" s="27" t="s">
        <v>948</v>
      </c>
      <c r="LC11" s="28" t="s">
        <v>949</v>
      </c>
      <c r="LD11" s="29" t="s">
        <v>950</v>
      </c>
      <c r="LE11" s="27" t="s">
        <v>265</v>
      </c>
      <c r="LF11" s="28" t="s">
        <v>943</v>
      </c>
      <c r="LG11" s="29" t="s">
        <v>281</v>
      </c>
      <c r="LH11" s="27" t="s">
        <v>953</v>
      </c>
      <c r="LI11" s="28" t="s">
        <v>954</v>
      </c>
      <c r="LJ11" s="29" t="s">
        <v>955</v>
      </c>
      <c r="LK11" s="27" t="s">
        <v>957</v>
      </c>
      <c r="LL11" s="28" t="s">
        <v>264</v>
      </c>
      <c r="LM11" s="29" t="s">
        <v>241</v>
      </c>
      <c r="LN11" s="27" t="s">
        <v>959</v>
      </c>
      <c r="LO11" s="28" t="s">
        <v>960</v>
      </c>
      <c r="LP11" s="29" t="s">
        <v>961</v>
      </c>
      <c r="LQ11" s="27" t="s">
        <v>861</v>
      </c>
      <c r="LR11" s="28" t="s">
        <v>963</v>
      </c>
      <c r="LS11" s="29" t="s">
        <v>964</v>
      </c>
      <c r="LT11" s="27" t="s">
        <v>966</v>
      </c>
      <c r="LU11" s="28" t="s">
        <v>967</v>
      </c>
      <c r="LV11" s="29" t="s">
        <v>968</v>
      </c>
      <c r="LW11" s="27" t="s">
        <v>773</v>
      </c>
      <c r="LX11" s="28" t="s">
        <v>774</v>
      </c>
      <c r="LY11" s="29" t="s">
        <v>970</v>
      </c>
      <c r="LZ11" s="27" t="s">
        <v>972</v>
      </c>
      <c r="MA11" s="28" t="s">
        <v>973</v>
      </c>
      <c r="MB11" s="29" t="s">
        <v>974</v>
      </c>
      <c r="MC11" s="27" t="s">
        <v>976</v>
      </c>
      <c r="MD11" s="28" t="s">
        <v>977</v>
      </c>
      <c r="ME11" s="29" t="s">
        <v>978</v>
      </c>
      <c r="MF11" s="27" t="s">
        <v>980</v>
      </c>
      <c r="MG11" s="28" t="s">
        <v>981</v>
      </c>
      <c r="MH11" s="29" t="s">
        <v>982</v>
      </c>
      <c r="MI11" s="27" t="s">
        <v>984</v>
      </c>
      <c r="MJ11" s="28" t="s">
        <v>985</v>
      </c>
      <c r="MK11" s="29" t="s">
        <v>986</v>
      </c>
      <c r="ML11" s="27" t="s">
        <v>988</v>
      </c>
      <c r="MM11" s="28" t="s">
        <v>989</v>
      </c>
      <c r="MN11" s="29" t="s">
        <v>990</v>
      </c>
    </row>
    <row r="12" spans="1:352" ht="15.75">
      <c r="A12" s="2">
        <v>1</v>
      </c>
      <c r="B12" s="5"/>
      <c r="C12" s="5"/>
      <c r="D12" s="5"/>
      <c r="E12" s="1"/>
      <c r="F12" s="1"/>
      <c r="G12" s="1"/>
      <c r="H12" s="1"/>
      <c r="I12" s="1"/>
      <c r="J12" s="1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20"/>
      <c r="BG12" s="20"/>
      <c r="BH12" s="20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4"/>
      <c r="DY12" s="4"/>
      <c r="DZ12" s="4"/>
      <c r="EA12" s="4"/>
      <c r="EB12" s="4"/>
      <c r="EC12" s="4"/>
      <c r="ED12" s="4"/>
      <c r="EE12" s="4"/>
      <c r="EF12" s="4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4"/>
      <c r="EU12" s="4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21"/>
      <c r="MC12" s="4"/>
      <c r="MD12" s="4"/>
      <c r="ME12" s="4"/>
      <c r="MF12" s="4"/>
      <c r="MG12" s="4"/>
      <c r="MH12" s="4"/>
      <c r="MI12" s="4"/>
      <c r="MJ12" s="4"/>
      <c r="MK12" s="21"/>
      <c r="ML12" s="4"/>
      <c r="MM12" s="4"/>
      <c r="MN12" s="4"/>
    </row>
    <row r="13" spans="1:352" ht="15.75">
      <c r="A13" s="2">
        <v>2</v>
      </c>
      <c r="B13" s="9"/>
      <c r="C13" s="9"/>
      <c r="D13" s="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4"/>
      <c r="BG13" s="4"/>
      <c r="BH13" s="4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21"/>
      <c r="MC13" s="4"/>
      <c r="MD13" s="4"/>
      <c r="ME13" s="4"/>
      <c r="MF13" s="4"/>
      <c r="MG13" s="4"/>
      <c r="MH13" s="4"/>
      <c r="MI13" s="4"/>
      <c r="MJ13" s="4"/>
      <c r="MK13" s="21"/>
      <c r="ML13" s="4"/>
      <c r="MM13" s="4"/>
      <c r="MN13" s="4"/>
    </row>
    <row r="14" spans="1:352" ht="15.75">
      <c r="A14" s="2">
        <v>3</v>
      </c>
      <c r="B14" s="9"/>
      <c r="C14" s="9"/>
      <c r="D14" s="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4"/>
      <c r="BG14" s="4"/>
      <c r="BH14" s="4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21"/>
      <c r="MC14" s="4"/>
      <c r="MD14" s="4"/>
      <c r="ME14" s="4"/>
      <c r="MF14" s="4"/>
      <c r="MG14" s="4"/>
      <c r="MH14" s="4"/>
      <c r="MI14" s="4"/>
      <c r="MJ14" s="4"/>
      <c r="MK14" s="21"/>
      <c r="ML14" s="4"/>
      <c r="MM14" s="4"/>
      <c r="MN14" s="4"/>
    </row>
    <row r="15" spans="1:352" ht="15.75">
      <c r="A15" s="2">
        <v>4</v>
      </c>
      <c r="B15" s="9"/>
      <c r="C15" s="9"/>
      <c r="D15" s="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4"/>
      <c r="BG15" s="4"/>
      <c r="BH15" s="4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21"/>
      <c r="MC15" s="4"/>
      <c r="MD15" s="4"/>
      <c r="ME15" s="4"/>
      <c r="MF15" s="4"/>
      <c r="MG15" s="4"/>
      <c r="MH15" s="4"/>
      <c r="MI15" s="4"/>
      <c r="MJ15" s="4"/>
      <c r="MK15" s="21"/>
      <c r="ML15" s="4"/>
      <c r="MM15" s="4"/>
      <c r="MN15" s="4"/>
    </row>
    <row r="16" spans="1:352" ht="15.75">
      <c r="A16" s="2">
        <v>5</v>
      </c>
      <c r="B16" s="9"/>
      <c r="C16" s="9"/>
      <c r="D16" s="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4"/>
      <c r="BG16" s="4"/>
      <c r="BH16" s="4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21"/>
      <c r="MC16" s="4"/>
      <c r="MD16" s="4"/>
      <c r="ME16" s="4"/>
      <c r="MF16" s="4"/>
      <c r="MG16" s="4"/>
      <c r="MH16" s="4"/>
      <c r="MI16" s="4"/>
      <c r="MJ16" s="4"/>
      <c r="MK16" s="21"/>
      <c r="ML16" s="4"/>
      <c r="MM16" s="4"/>
      <c r="MN16" s="4"/>
    </row>
    <row r="17" spans="1:353" ht="15.75">
      <c r="A17" s="2">
        <v>6</v>
      </c>
      <c r="B17" s="9"/>
      <c r="C17" s="9"/>
      <c r="D17" s="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4"/>
      <c r="BG17" s="4"/>
      <c r="BH17" s="4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21"/>
      <c r="MC17" s="4"/>
      <c r="MD17" s="4"/>
      <c r="ME17" s="4"/>
      <c r="MF17" s="4"/>
      <c r="MG17" s="4"/>
      <c r="MH17" s="4"/>
      <c r="MI17" s="4"/>
      <c r="MJ17" s="4"/>
      <c r="MK17" s="21"/>
      <c r="ML17" s="4"/>
      <c r="MM17" s="4"/>
      <c r="MN17" s="4"/>
    </row>
    <row r="18" spans="1:353" ht="15.75">
      <c r="A18" s="2">
        <v>7</v>
      </c>
      <c r="B18" s="9"/>
      <c r="C18" s="9"/>
      <c r="D18" s="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4"/>
      <c r="BG18" s="4"/>
      <c r="BH18" s="4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21"/>
      <c r="MC18" s="4"/>
      <c r="MD18" s="4"/>
      <c r="ME18" s="4"/>
      <c r="MF18" s="4"/>
      <c r="MG18" s="4"/>
      <c r="MH18" s="4"/>
      <c r="MI18" s="4"/>
      <c r="MJ18" s="4"/>
      <c r="MK18" s="21"/>
      <c r="ML18" s="4"/>
      <c r="MM18" s="4"/>
      <c r="MN18" s="4"/>
    </row>
    <row r="19" spans="1:353">
      <c r="A19" s="3">
        <v>8</v>
      </c>
      <c r="B19" s="3"/>
      <c r="C19" s="3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10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21"/>
      <c r="MC19" s="4"/>
      <c r="MD19" s="4"/>
      <c r="ME19" s="4"/>
      <c r="MF19" s="4"/>
      <c r="MG19" s="4"/>
      <c r="MH19" s="4"/>
      <c r="MI19" s="4"/>
      <c r="MJ19" s="4"/>
      <c r="MK19" s="21"/>
      <c r="ML19" s="4"/>
      <c r="MM19" s="4"/>
      <c r="MN19" s="4"/>
    </row>
    <row r="20" spans="1:353">
      <c r="A20" s="3">
        <v>9</v>
      </c>
      <c r="B20" s="3"/>
      <c r="C20" s="3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10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21"/>
      <c r="MC20" s="4"/>
      <c r="MD20" s="4"/>
      <c r="ME20" s="4"/>
      <c r="MF20" s="4"/>
      <c r="MG20" s="4"/>
      <c r="MH20" s="4"/>
      <c r="MI20" s="4"/>
      <c r="MJ20" s="4"/>
      <c r="MK20" s="21"/>
      <c r="ML20" s="4"/>
      <c r="MM20" s="4"/>
      <c r="MN20" s="4"/>
    </row>
    <row r="21" spans="1:353">
      <c r="A21" s="3">
        <v>10</v>
      </c>
      <c r="B21" s="3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0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21"/>
      <c r="MC21" s="4"/>
      <c r="MD21" s="4"/>
      <c r="ME21" s="4"/>
      <c r="MF21" s="4"/>
      <c r="MG21" s="4"/>
      <c r="MH21" s="4"/>
      <c r="MI21" s="4"/>
      <c r="MJ21" s="4"/>
      <c r="MK21" s="21"/>
      <c r="ML21" s="4"/>
      <c r="MM21" s="4"/>
      <c r="MN21" s="4"/>
    </row>
    <row r="22" spans="1:353">
      <c r="A22" s="3">
        <v>11</v>
      </c>
      <c r="B22" s="3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10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21"/>
      <c r="MC22" s="4"/>
      <c r="MD22" s="4"/>
      <c r="ME22" s="4"/>
      <c r="MF22" s="4"/>
      <c r="MG22" s="4"/>
      <c r="MH22" s="4"/>
      <c r="MI22" s="4"/>
      <c r="MJ22" s="4"/>
      <c r="MK22" s="21"/>
      <c r="ML22" s="4"/>
      <c r="MM22" s="4"/>
      <c r="MN22" s="4"/>
    </row>
    <row r="23" spans="1:353">
      <c r="A23" s="3">
        <v>12</v>
      </c>
      <c r="B23" s="3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0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21"/>
      <c r="MC23" s="4"/>
      <c r="MD23" s="4"/>
      <c r="ME23" s="4"/>
      <c r="MF23" s="4"/>
      <c r="MG23" s="4"/>
      <c r="MH23" s="4"/>
      <c r="MI23" s="4"/>
      <c r="MJ23" s="4"/>
      <c r="MK23" s="21"/>
      <c r="ML23" s="4"/>
      <c r="MM23" s="4"/>
      <c r="MN23" s="4"/>
    </row>
    <row r="24" spans="1:353">
      <c r="A24" s="3">
        <v>13</v>
      </c>
      <c r="B24" s="3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10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21"/>
      <c r="MC24" s="4"/>
      <c r="MD24" s="4"/>
      <c r="ME24" s="4"/>
      <c r="MF24" s="4"/>
      <c r="MG24" s="4"/>
      <c r="MH24" s="4"/>
      <c r="MI24" s="4"/>
      <c r="MJ24" s="4"/>
      <c r="MK24" s="21"/>
      <c r="ML24" s="4"/>
      <c r="MM24" s="4"/>
      <c r="MN24" s="4"/>
    </row>
    <row r="25" spans="1:353">
      <c r="A25" s="3">
        <v>14</v>
      </c>
      <c r="B25" s="3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10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21"/>
      <c r="MC25" s="4"/>
      <c r="MD25" s="4"/>
      <c r="ME25" s="4"/>
      <c r="MF25" s="4"/>
      <c r="MG25" s="4"/>
      <c r="MH25" s="4"/>
      <c r="MI25" s="4"/>
      <c r="MJ25" s="4"/>
      <c r="MK25" s="21"/>
      <c r="ML25" s="4"/>
      <c r="MM25" s="4"/>
      <c r="MN25" s="4"/>
    </row>
    <row r="26" spans="1:353">
      <c r="A26" s="3">
        <v>15</v>
      </c>
      <c r="B26" s="3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10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21"/>
      <c r="MC26" s="4"/>
      <c r="MD26" s="4"/>
      <c r="ME26" s="4"/>
      <c r="MF26" s="4"/>
      <c r="MG26" s="4"/>
      <c r="MH26" s="4"/>
      <c r="MI26" s="4"/>
      <c r="MJ26" s="4"/>
      <c r="MK26" s="21"/>
      <c r="ML26" s="4"/>
      <c r="MM26" s="4"/>
      <c r="MN26" s="4"/>
    </row>
    <row r="27" spans="1:353">
      <c r="A27" s="3">
        <v>16</v>
      </c>
      <c r="B27" s="3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10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21"/>
      <c r="MC27" s="4"/>
      <c r="MD27" s="4"/>
      <c r="ME27" s="4"/>
      <c r="MF27" s="4"/>
      <c r="MG27" s="4"/>
      <c r="MH27" s="4"/>
      <c r="MI27" s="4"/>
      <c r="MJ27" s="4"/>
      <c r="MK27" s="21"/>
      <c r="ML27" s="4"/>
      <c r="MM27" s="4"/>
      <c r="MN27" s="4"/>
    </row>
    <row r="28" spans="1:353">
      <c r="A28" s="3">
        <v>17</v>
      </c>
      <c r="B28" s="3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10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21"/>
      <c r="MC28" s="4"/>
      <c r="MD28" s="4"/>
      <c r="ME28" s="4"/>
      <c r="MF28" s="4"/>
      <c r="MG28" s="4"/>
      <c r="MH28" s="4"/>
      <c r="MI28" s="4"/>
      <c r="MJ28" s="4"/>
      <c r="MK28" s="21"/>
      <c r="ML28" s="4"/>
      <c r="MM28" s="4"/>
      <c r="MN28" s="4"/>
    </row>
    <row r="29" spans="1:353">
      <c r="A29" s="3">
        <v>18</v>
      </c>
      <c r="B29" s="3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10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21"/>
      <c r="MC29" s="4"/>
      <c r="MD29" s="4"/>
      <c r="ME29" s="4"/>
      <c r="MF29" s="4"/>
      <c r="MG29" s="4"/>
      <c r="MH29" s="4"/>
      <c r="MI29" s="4"/>
      <c r="MJ29" s="4"/>
      <c r="MK29" s="21"/>
      <c r="ML29" s="4"/>
      <c r="MM29" s="4"/>
      <c r="MN29" s="4"/>
    </row>
    <row r="30" spans="1:353">
      <c r="A30" s="46" t="s">
        <v>237</v>
      </c>
      <c r="B30" s="3">
        <f t="shared" ref="B30:BM30" si="0">SUM(B12:B29)</f>
        <v>0</v>
      </c>
      <c r="C30" s="3">
        <f t="shared" si="0"/>
        <v>0</v>
      </c>
      <c r="D30" s="3">
        <f t="shared" si="0"/>
        <v>0</v>
      </c>
      <c r="E30" s="3">
        <f t="shared" si="0"/>
        <v>0</v>
      </c>
      <c r="F30" s="3">
        <f t="shared" si="0"/>
        <v>0</v>
      </c>
      <c r="G30" s="3">
        <f t="shared" si="0"/>
        <v>0</v>
      </c>
      <c r="H30" s="3">
        <f t="shared" si="0"/>
        <v>0</v>
      </c>
      <c r="I30" s="3">
        <f t="shared" si="0"/>
        <v>0</v>
      </c>
      <c r="J30" s="3">
        <f t="shared" si="0"/>
        <v>0</v>
      </c>
      <c r="K30" s="3">
        <f t="shared" si="0"/>
        <v>0</v>
      </c>
      <c r="L30" s="3">
        <f t="shared" si="0"/>
        <v>0</v>
      </c>
      <c r="M30" s="3">
        <f t="shared" si="0"/>
        <v>0</v>
      </c>
      <c r="N30" s="3">
        <f t="shared" si="0"/>
        <v>0</v>
      </c>
      <c r="O30" s="3">
        <f t="shared" si="0"/>
        <v>0</v>
      </c>
      <c r="P30" s="3">
        <f t="shared" si="0"/>
        <v>0</v>
      </c>
      <c r="Q30" s="3">
        <f t="shared" si="0"/>
        <v>0</v>
      </c>
      <c r="R30" s="3">
        <f t="shared" si="0"/>
        <v>0</v>
      </c>
      <c r="S30" s="3">
        <f t="shared" si="0"/>
        <v>0</v>
      </c>
      <c r="T30" s="3">
        <f t="shared" si="0"/>
        <v>0</v>
      </c>
      <c r="U30" s="3">
        <f t="shared" si="0"/>
        <v>0</v>
      </c>
      <c r="V30" s="3">
        <f t="shared" si="0"/>
        <v>0</v>
      </c>
      <c r="W30" s="3">
        <f t="shared" si="0"/>
        <v>0</v>
      </c>
      <c r="X30" s="3">
        <f t="shared" si="0"/>
        <v>0</v>
      </c>
      <c r="Y30" s="3">
        <f t="shared" si="0"/>
        <v>0</v>
      </c>
      <c r="Z30" s="3">
        <f t="shared" si="0"/>
        <v>0</v>
      </c>
      <c r="AA30" s="3">
        <f t="shared" si="0"/>
        <v>0</v>
      </c>
      <c r="AB30" s="3">
        <f t="shared" si="0"/>
        <v>0</v>
      </c>
      <c r="AC30" s="3">
        <f t="shared" si="0"/>
        <v>0</v>
      </c>
      <c r="AD30" s="3">
        <f t="shared" si="0"/>
        <v>0</v>
      </c>
      <c r="AE30" s="3">
        <f t="shared" si="0"/>
        <v>0</v>
      </c>
      <c r="AF30" s="3">
        <f t="shared" si="0"/>
        <v>0</v>
      </c>
      <c r="AG30" s="3">
        <f t="shared" si="0"/>
        <v>0</v>
      </c>
      <c r="AH30" s="3">
        <f t="shared" si="0"/>
        <v>0</v>
      </c>
      <c r="AI30" s="3">
        <f t="shared" si="0"/>
        <v>0</v>
      </c>
      <c r="AJ30" s="3">
        <f t="shared" si="0"/>
        <v>0</v>
      </c>
      <c r="AK30" s="3">
        <f t="shared" si="0"/>
        <v>0</v>
      </c>
      <c r="AL30" s="3">
        <f t="shared" si="0"/>
        <v>0</v>
      </c>
      <c r="AM30" s="3">
        <f t="shared" si="0"/>
        <v>0</v>
      </c>
      <c r="AN30" s="3">
        <f t="shared" si="0"/>
        <v>0</v>
      </c>
      <c r="AO30" s="3">
        <f t="shared" si="0"/>
        <v>0</v>
      </c>
      <c r="AP30" s="3">
        <f t="shared" si="0"/>
        <v>0</v>
      </c>
      <c r="AQ30" s="3">
        <f t="shared" si="0"/>
        <v>0</v>
      </c>
      <c r="AR30" s="3">
        <f t="shared" si="0"/>
        <v>0</v>
      </c>
      <c r="AS30" s="3">
        <f t="shared" si="0"/>
        <v>0</v>
      </c>
      <c r="AT30" s="3">
        <f t="shared" si="0"/>
        <v>0</v>
      </c>
      <c r="AU30" s="3">
        <f t="shared" si="0"/>
        <v>0</v>
      </c>
      <c r="AV30" s="3">
        <f t="shared" si="0"/>
        <v>0</v>
      </c>
      <c r="AW30" s="3">
        <f t="shared" si="0"/>
        <v>0</v>
      </c>
      <c r="AX30" s="3">
        <f t="shared" si="0"/>
        <v>0</v>
      </c>
      <c r="AY30" s="3">
        <f t="shared" si="0"/>
        <v>0</v>
      </c>
      <c r="AZ30" s="3">
        <f t="shared" si="0"/>
        <v>0</v>
      </c>
      <c r="BA30" s="3">
        <f t="shared" si="0"/>
        <v>0</v>
      </c>
      <c r="BB30" s="3">
        <f t="shared" si="0"/>
        <v>0</v>
      </c>
      <c r="BC30" s="3">
        <f t="shared" si="0"/>
        <v>0</v>
      </c>
      <c r="BD30" s="3">
        <f t="shared" si="0"/>
        <v>0</v>
      </c>
      <c r="BE30" s="3">
        <f t="shared" si="0"/>
        <v>0</v>
      </c>
      <c r="BF30" s="3">
        <f t="shared" si="0"/>
        <v>0</v>
      </c>
      <c r="BG30" s="3">
        <f t="shared" si="0"/>
        <v>0</v>
      </c>
      <c r="BH30" s="3">
        <f t="shared" si="0"/>
        <v>0</v>
      </c>
      <c r="BI30" s="3">
        <f t="shared" si="0"/>
        <v>0</v>
      </c>
      <c r="BJ30" s="3">
        <f t="shared" si="0"/>
        <v>0</v>
      </c>
      <c r="BK30" s="3">
        <f t="shared" si="0"/>
        <v>0</v>
      </c>
      <c r="BL30" s="3">
        <f t="shared" si="0"/>
        <v>0</v>
      </c>
      <c r="BM30" s="3">
        <f t="shared" si="0"/>
        <v>0</v>
      </c>
      <c r="BN30" s="3">
        <f t="shared" ref="BN30:DY30" si="1">SUM(BN12:BN29)</f>
        <v>0</v>
      </c>
      <c r="BO30" s="3">
        <f t="shared" si="1"/>
        <v>0</v>
      </c>
      <c r="BP30" s="3">
        <f t="shared" si="1"/>
        <v>0</v>
      </c>
      <c r="BQ30" s="3">
        <f t="shared" si="1"/>
        <v>0</v>
      </c>
      <c r="BR30" s="3">
        <f t="shared" si="1"/>
        <v>0</v>
      </c>
      <c r="BS30" s="3">
        <f t="shared" si="1"/>
        <v>0</v>
      </c>
      <c r="BT30" s="3">
        <f t="shared" si="1"/>
        <v>0</v>
      </c>
      <c r="BU30" s="3">
        <f t="shared" si="1"/>
        <v>0</v>
      </c>
      <c r="BV30" s="3">
        <f t="shared" si="1"/>
        <v>0</v>
      </c>
      <c r="BW30" s="3">
        <f t="shared" si="1"/>
        <v>0</v>
      </c>
      <c r="BX30" s="3">
        <f t="shared" si="1"/>
        <v>0</v>
      </c>
      <c r="BY30" s="3">
        <f t="shared" si="1"/>
        <v>0</v>
      </c>
      <c r="BZ30" s="3">
        <f t="shared" si="1"/>
        <v>0</v>
      </c>
      <c r="CA30" s="3">
        <f t="shared" si="1"/>
        <v>0</v>
      </c>
      <c r="CB30" s="3">
        <f t="shared" si="1"/>
        <v>0</v>
      </c>
      <c r="CC30" s="3">
        <f t="shared" si="1"/>
        <v>0</v>
      </c>
      <c r="CD30" s="3">
        <f t="shared" si="1"/>
        <v>0</v>
      </c>
      <c r="CE30" s="3">
        <f t="shared" si="1"/>
        <v>0</v>
      </c>
      <c r="CF30" s="3">
        <f t="shared" si="1"/>
        <v>0</v>
      </c>
      <c r="CG30" s="3">
        <f t="shared" si="1"/>
        <v>0</v>
      </c>
      <c r="CH30" s="3">
        <f t="shared" si="1"/>
        <v>0</v>
      </c>
      <c r="CI30" s="3">
        <f t="shared" si="1"/>
        <v>0</v>
      </c>
      <c r="CJ30" s="3">
        <f t="shared" si="1"/>
        <v>0</v>
      </c>
      <c r="CK30" s="3">
        <f t="shared" si="1"/>
        <v>0</v>
      </c>
      <c r="CL30" s="3">
        <f t="shared" si="1"/>
        <v>0</v>
      </c>
      <c r="CM30" s="3">
        <f t="shared" si="1"/>
        <v>0</v>
      </c>
      <c r="CN30" s="3">
        <f t="shared" si="1"/>
        <v>0</v>
      </c>
      <c r="CO30" s="3">
        <f t="shared" si="1"/>
        <v>0</v>
      </c>
      <c r="CP30" s="3">
        <f t="shared" si="1"/>
        <v>0</v>
      </c>
      <c r="CQ30" s="3">
        <f t="shared" si="1"/>
        <v>0</v>
      </c>
      <c r="CR30" s="3">
        <f t="shared" si="1"/>
        <v>0</v>
      </c>
      <c r="CS30" s="3">
        <f t="shared" si="1"/>
        <v>0</v>
      </c>
      <c r="CT30" s="3">
        <f t="shared" si="1"/>
        <v>0</v>
      </c>
      <c r="CU30" s="3">
        <f t="shared" si="1"/>
        <v>0</v>
      </c>
      <c r="CV30" s="3">
        <f t="shared" si="1"/>
        <v>0</v>
      </c>
      <c r="CW30" s="3">
        <f t="shared" si="1"/>
        <v>0</v>
      </c>
      <c r="CX30" s="3">
        <f t="shared" si="1"/>
        <v>0</v>
      </c>
      <c r="CY30" s="3">
        <f t="shared" si="1"/>
        <v>0</v>
      </c>
      <c r="CZ30" s="3">
        <f t="shared" si="1"/>
        <v>0</v>
      </c>
      <c r="DA30" s="3">
        <f t="shared" si="1"/>
        <v>0</v>
      </c>
      <c r="DB30" s="3">
        <f t="shared" si="1"/>
        <v>0</v>
      </c>
      <c r="DC30" s="3">
        <f t="shared" si="1"/>
        <v>0</v>
      </c>
      <c r="DD30" s="3">
        <f t="shared" si="1"/>
        <v>0</v>
      </c>
      <c r="DE30" s="3">
        <f t="shared" si="1"/>
        <v>0</v>
      </c>
      <c r="DF30" s="3">
        <f t="shared" si="1"/>
        <v>0</v>
      </c>
      <c r="DG30" s="3">
        <f t="shared" si="1"/>
        <v>0</v>
      </c>
      <c r="DH30" s="3">
        <f t="shared" si="1"/>
        <v>0</v>
      </c>
      <c r="DI30" s="3">
        <f t="shared" si="1"/>
        <v>0</v>
      </c>
      <c r="DJ30" s="3">
        <f t="shared" si="1"/>
        <v>0</v>
      </c>
      <c r="DK30" s="3">
        <f t="shared" si="1"/>
        <v>0</v>
      </c>
      <c r="DL30" s="3">
        <f t="shared" si="1"/>
        <v>0</v>
      </c>
      <c r="DM30" s="3">
        <f t="shared" si="1"/>
        <v>0</v>
      </c>
      <c r="DN30" s="3">
        <f t="shared" si="1"/>
        <v>0</v>
      </c>
      <c r="DO30" s="3">
        <f t="shared" si="1"/>
        <v>0</v>
      </c>
      <c r="DP30" s="3">
        <f t="shared" si="1"/>
        <v>0</v>
      </c>
      <c r="DQ30" s="3">
        <f t="shared" si="1"/>
        <v>0</v>
      </c>
      <c r="DR30" s="3">
        <f t="shared" si="1"/>
        <v>0</v>
      </c>
      <c r="DS30" s="3">
        <f t="shared" si="1"/>
        <v>0</v>
      </c>
      <c r="DT30" s="3">
        <f t="shared" si="1"/>
        <v>0</v>
      </c>
      <c r="DU30" s="3">
        <f t="shared" si="1"/>
        <v>0</v>
      </c>
      <c r="DV30" s="3">
        <f t="shared" si="1"/>
        <v>0</v>
      </c>
      <c r="DW30" s="3">
        <f t="shared" si="1"/>
        <v>0</v>
      </c>
      <c r="DX30" s="3">
        <f t="shared" si="1"/>
        <v>0</v>
      </c>
      <c r="DY30" s="3">
        <f t="shared" si="1"/>
        <v>0</v>
      </c>
      <c r="DZ30" s="3">
        <f t="shared" ref="DZ30:GK30" si="2">SUM(DZ12:DZ29)</f>
        <v>0</v>
      </c>
      <c r="EA30" s="3">
        <f t="shared" si="2"/>
        <v>0</v>
      </c>
      <c r="EB30" s="3">
        <f t="shared" si="2"/>
        <v>0</v>
      </c>
      <c r="EC30" s="3">
        <f t="shared" si="2"/>
        <v>0</v>
      </c>
      <c r="ED30" s="3">
        <f t="shared" si="2"/>
        <v>0</v>
      </c>
      <c r="EE30" s="3">
        <f t="shared" si="2"/>
        <v>0</v>
      </c>
      <c r="EF30" s="3">
        <f t="shared" si="2"/>
        <v>0</v>
      </c>
      <c r="EG30" s="3">
        <f t="shared" si="2"/>
        <v>0</v>
      </c>
      <c r="EH30" s="3">
        <f t="shared" si="2"/>
        <v>0</v>
      </c>
      <c r="EI30" s="3">
        <f t="shared" si="2"/>
        <v>0</v>
      </c>
      <c r="EJ30" s="3">
        <f t="shared" si="2"/>
        <v>0</v>
      </c>
      <c r="EK30" s="3">
        <f t="shared" si="2"/>
        <v>0</v>
      </c>
      <c r="EL30" s="3">
        <f t="shared" si="2"/>
        <v>0</v>
      </c>
      <c r="EM30" s="3">
        <f t="shared" si="2"/>
        <v>0</v>
      </c>
      <c r="EN30" s="3">
        <f t="shared" si="2"/>
        <v>0</v>
      </c>
      <c r="EO30" s="3">
        <f t="shared" si="2"/>
        <v>0</v>
      </c>
      <c r="EP30" s="3">
        <f t="shared" si="2"/>
        <v>0</v>
      </c>
      <c r="EQ30" s="3">
        <f t="shared" si="2"/>
        <v>0</v>
      </c>
      <c r="ER30" s="3">
        <f t="shared" si="2"/>
        <v>0</v>
      </c>
      <c r="ES30" s="3">
        <f t="shared" si="2"/>
        <v>0</v>
      </c>
      <c r="ET30" s="3">
        <f t="shared" si="2"/>
        <v>0</v>
      </c>
      <c r="EU30" s="3">
        <f t="shared" si="2"/>
        <v>0</v>
      </c>
      <c r="EV30" s="3">
        <f t="shared" si="2"/>
        <v>0</v>
      </c>
      <c r="EW30" s="3">
        <f t="shared" si="2"/>
        <v>0</v>
      </c>
      <c r="EX30" s="3">
        <f t="shared" si="2"/>
        <v>0</v>
      </c>
      <c r="EY30" s="3">
        <f t="shared" si="2"/>
        <v>0</v>
      </c>
      <c r="EZ30" s="3">
        <f t="shared" si="2"/>
        <v>0</v>
      </c>
      <c r="FA30" s="3">
        <f t="shared" si="2"/>
        <v>0</v>
      </c>
      <c r="FB30" s="3">
        <f t="shared" si="2"/>
        <v>0</v>
      </c>
      <c r="FC30" s="3">
        <f t="shared" si="2"/>
        <v>0</v>
      </c>
      <c r="FD30" s="3">
        <f t="shared" si="2"/>
        <v>0</v>
      </c>
      <c r="FE30" s="3">
        <f t="shared" si="2"/>
        <v>0</v>
      </c>
      <c r="FF30" s="3">
        <f t="shared" si="2"/>
        <v>0</v>
      </c>
      <c r="FG30" s="3">
        <f t="shared" si="2"/>
        <v>0</v>
      </c>
      <c r="FH30" s="3">
        <f t="shared" si="2"/>
        <v>0</v>
      </c>
      <c r="FI30" s="3">
        <f t="shared" si="2"/>
        <v>0</v>
      </c>
      <c r="FJ30" s="3">
        <f t="shared" si="2"/>
        <v>0</v>
      </c>
      <c r="FK30" s="3">
        <f t="shared" si="2"/>
        <v>0</v>
      </c>
      <c r="FL30" s="3">
        <f t="shared" si="2"/>
        <v>0</v>
      </c>
      <c r="FM30" s="3">
        <f t="shared" si="2"/>
        <v>0</v>
      </c>
      <c r="FN30" s="3">
        <f t="shared" si="2"/>
        <v>0</v>
      </c>
      <c r="FO30" s="3">
        <f t="shared" si="2"/>
        <v>0</v>
      </c>
      <c r="FP30" s="3">
        <f t="shared" si="2"/>
        <v>0</v>
      </c>
      <c r="FQ30" s="3">
        <f t="shared" si="2"/>
        <v>0</v>
      </c>
      <c r="FR30" s="3">
        <f t="shared" si="2"/>
        <v>0</v>
      </c>
      <c r="FS30" s="3">
        <f t="shared" si="2"/>
        <v>0</v>
      </c>
      <c r="FT30" s="3">
        <f t="shared" si="2"/>
        <v>0</v>
      </c>
      <c r="FU30" s="3">
        <f t="shared" si="2"/>
        <v>0</v>
      </c>
      <c r="FV30" s="3">
        <f t="shared" si="2"/>
        <v>0</v>
      </c>
      <c r="FW30" s="3">
        <f t="shared" si="2"/>
        <v>0</v>
      </c>
      <c r="FX30" s="3">
        <f t="shared" si="2"/>
        <v>0</v>
      </c>
      <c r="FY30" s="3">
        <f t="shared" si="2"/>
        <v>0</v>
      </c>
      <c r="FZ30" s="3">
        <f t="shared" si="2"/>
        <v>0</v>
      </c>
      <c r="GA30" s="3">
        <f t="shared" si="2"/>
        <v>0</v>
      </c>
      <c r="GB30" s="3">
        <f t="shared" si="2"/>
        <v>0</v>
      </c>
      <c r="GC30" s="3">
        <f t="shared" si="2"/>
        <v>0</v>
      </c>
      <c r="GD30" s="3">
        <f t="shared" si="2"/>
        <v>0</v>
      </c>
      <c r="GE30" s="3">
        <f t="shared" si="2"/>
        <v>0</v>
      </c>
      <c r="GF30" s="3">
        <f t="shared" si="2"/>
        <v>0</v>
      </c>
      <c r="GG30" s="3">
        <f t="shared" si="2"/>
        <v>0</v>
      </c>
      <c r="GH30" s="3">
        <f t="shared" si="2"/>
        <v>0</v>
      </c>
      <c r="GI30" s="3">
        <f t="shared" si="2"/>
        <v>0</v>
      </c>
      <c r="GJ30" s="3">
        <f t="shared" si="2"/>
        <v>0</v>
      </c>
      <c r="GK30" s="3">
        <f t="shared" si="2"/>
        <v>0</v>
      </c>
      <c r="GL30" s="3">
        <f t="shared" ref="GL30:IW30" si="3">SUM(GL12:GL29)</f>
        <v>0</v>
      </c>
      <c r="GM30" s="3">
        <f t="shared" si="3"/>
        <v>0</v>
      </c>
      <c r="GN30" s="3">
        <f t="shared" si="3"/>
        <v>0</v>
      </c>
      <c r="GO30" s="3">
        <f t="shared" si="3"/>
        <v>0</v>
      </c>
      <c r="GP30" s="3">
        <f t="shared" si="3"/>
        <v>0</v>
      </c>
      <c r="GQ30" s="3">
        <f t="shared" si="3"/>
        <v>0</v>
      </c>
      <c r="GR30" s="3">
        <f t="shared" si="3"/>
        <v>0</v>
      </c>
      <c r="GS30" s="3">
        <f t="shared" si="3"/>
        <v>0</v>
      </c>
      <c r="GT30" s="3">
        <f t="shared" si="3"/>
        <v>0</v>
      </c>
      <c r="GU30" s="3">
        <f t="shared" si="3"/>
        <v>0</v>
      </c>
      <c r="GV30" s="3">
        <f t="shared" si="3"/>
        <v>0</v>
      </c>
      <c r="GW30" s="3">
        <f t="shared" si="3"/>
        <v>0</v>
      </c>
      <c r="GX30" s="3">
        <f t="shared" si="3"/>
        <v>0</v>
      </c>
      <c r="GY30" s="3">
        <f t="shared" si="3"/>
        <v>0</v>
      </c>
      <c r="GZ30" s="3">
        <f t="shared" si="3"/>
        <v>0</v>
      </c>
      <c r="HA30" s="3">
        <f t="shared" si="3"/>
        <v>0</v>
      </c>
      <c r="HB30" s="3">
        <f t="shared" si="3"/>
        <v>0</v>
      </c>
      <c r="HC30" s="3">
        <f t="shared" si="3"/>
        <v>0</v>
      </c>
      <c r="HD30" s="3">
        <f t="shared" si="3"/>
        <v>0</v>
      </c>
      <c r="HE30" s="3">
        <f t="shared" si="3"/>
        <v>0</v>
      </c>
      <c r="HF30" s="3">
        <f t="shared" si="3"/>
        <v>0</v>
      </c>
      <c r="HG30" s="3">
        <f t="shared" si="3"/>
        <v>0</v>
      </c>
      <c r="HH30" s="3">
        <f t="shared" si="3"/>
        <v>0</v>
      </c>
      <c r="HI30" s="3">
        <f t="shared" si="3"/>
        <v>0</v>
      </c>
      <c r="HJ30" s="3">
        <f t="shared" si="3"/>
        <v>0</v>
      </c>
      <c r="HK30" s="3">
        <f t="shared" si="3"/>
        <v>0</v>
      </c>
      <c r="HL30" s="3">
        <f t="shared" si="3"/>
        <v>0</v>
      </c>
      <c r="HM30" s="3">
        <f t="shared" si="3"/>
        <v>0</v>
      </c>
      <c r="HN30" s="3">
        <f t="shared" si="3"/>
        <v>0</v>
      </c>
      <c r="HO30" s="3">
        <f t="shared" si="3"/>
        <v>0</v>
      </c>
      <c r="HP30" s="3">
        <f t="shared" si="3"/>
        <v>0</v>
      </c>
      <c r="HQ30" s="3">
        <f t="shared" si="3"/>
        <v>0</v>
      </c>
      <c r="HR30" s="3">
        <f t="shared" si="3"/>
        <v>0</v>
      </c>
      <c r="HS30" s="3">
        <f t="shared" si="3"/>
        <v>0</v>
      </c>
      <c r="HT30" s="3">
        <f t="shared" si="3"/>
        <v>0</v>
      </c>
      <c r="HU30" s="3">
        <f t="shared" si="3"/>
        <v>0</v>
      </c>
      <c r="HV30" s="3">
        <f t="shared" si="3"/>
        <v>0</v>
      </c>
      <c r="HW30" s="3">
        <f t="shared" si="3"/>
        <v>0</v>
      </c>
      <c r="HX30" s="3">
        <f t="shared" si="3"/>
        <v>0</v>
      </c>
      <c r="HY30" s="3">
        <f t="shared" si="3"/>
        <v>0</v>
      </c>
      <c r="HZ30" s="3">
        <f t="shared" si="3"/>
        <v>0</v>
      </c>
      <c r="IA30" s="3">
        <f t="shared" si="3"/>
        <v>0</v>
      </c>
      <c r="IB30" s="3">
        <f t="shared" si="3"/>
        <v>0</v>
      </c>
      <c r="IC30" s="3">
        <f t="shared" si="3"/>
        <v>0</v>
      </c>
      <c r="ID30" s="3">
        <f t="shared" si="3"/>
        <v>0</v>
      </c>
      <c r="IE30" s="3">
        <f t="shared" si="3"/>
        <v>0</v>
      </c>
      <c r="IF30" s="3">
        <f t="shared" si="3"/>
        <v>0</v>
      </c>
      <c r="IG30" s="3">
        <f t="shared" si="3"/>
        <v>0</v>
      </c>
      <c r="IH30" s="3">
        <f t="shared" si="3"/>
        <v>0</v>
      </c>
      <c r="II30" s="3">
        <f t="shared" si="3"/>
        <v>0</v>
      </c>
      <c r="IJ30" s="3">
        <f t="shared" si="3"/>
        <v>0</v>
      </c>
      <c r="IK30" s="3">
        <f t="shared" si="3"/>
        <v>0</v>
      </c>
      <c r="IL30" s="3">
        <f t="shared" si="3"/>
        <v>0</v>
      </c>
      <c r="IM30" s="3">
        <f t="shared" si="3"/>
        <v>0</v>
      </c>
      <c r="IN30" s="3">
        <f t="shared" si="3"/>
        <v>0</v>
      </c>
      <c r="IO30" s="3">
        <f t="shared" si="3"/>
        <v>0</v>
      </c>
      <c r="IP30" s="3">
        <f t="shared" si="3"/>
        <v>0</v>
      </c>
      <c r="IQ30" s="3">
        <f t="shared" si="3"/>
        <v>0</v>
      </c>
      <c r="IR30" s="3">
        <f t="shared" si="3"/>
        <v>0</v>
      </c>
      <c r="IS30" s="3">
        <f t="shared" si="3"/>
        <v>0</v>
      </c>
      <c r="IT30" s="3">
        <f t="shared" si="3"/>
        <v>0</v>
      </c>
      <c r="IU30" s="3">
        <f t="shared" si="3"/>
        <v>0</v>
      </c>
      <c r="IV30" s="3">
        <f t="shared" si="3"/>
        <v>0</v>
      </c>
      <c r="IW30" s="3">
        <f t="shared" si="3"/>
        <v>0</v>
      </c>
      <c r="IX30" s="3">
        <f t="shared" ref="IX30:LI30" si="4">SUM(IX12:IX29)</f>
        <v>0</v>
      </c>
      <c r="IY30" s="3">
        <f t="shared" si="4"/>
        <v>0</v>
      </c>
      <c r="IZ30" s="3">
        <f t="shared" si="4"/>
        <v>0</v>
      </c>
      <c r="JA30" s="3">
        <f t="shared" si="4"/>
        <v>0</v>
      </c>
      <c r="JB30" s="3">
        <f t="shared" si="4"/>
        <v>0</v>
      </c>
      <c r="JC30" s="3">
        <f t="shared" si="4"/>
        <v>0</v>
      </c>
      <c r="JD30" s="3">
        <f t="shared" si="4"/>
        <v>0</v>
      </c>
      <c r="JE30" s="3">
        <f t="shared" si="4"/>
        <v>0</v>
      </c>
      <c r="JF30" s="3">
        <f t="shared" si="4"/>
        <v>0</v>
      </c>
      <c r="JG30" s="3">
        <f t="shared" si="4"/>
        <v>0</v>
      </c>
      <c r="JH30" s="3">
        <f t="shared" si="4"/>
        <v>0</v>
      </c>
      <c r="JI30" s="3">
        <f t="shared" si="4"/>
        <v>0</v>
      </c>
      <c r="JJ30" s="3">
        <f t="shared" si="4"/>
        <v>0</v>
      </c>
      <c r="JK30" s="3">
        <f t="shared" si="4"/>
        <v>0</v>
      </c>
      <c r="JL30" s="3">
        <f t="shared" si="4"/>
        <v>0</v>
      </c>
      <c r="JM30" s="3">
        <f t="shared" si="4"/>
        <v>0</v>
      </c>
      <c r="JN30" s="3">
        <f t="shared" si="4"/>
        <v>0</v>
      </c>
      <c r="JO30" s="3">
        <f t="shared" si="4"/>
        <v>0</v>
      </c>
      <c r="JP30" s="3">
        <f t="shared" si="4"/>
        <v>0</v>
      </c>
      <c r="JQ30" s="3">
        <f t="shared" si="4"/>
        <v>0</v>
      </c>
      <c r="JR30" s="3">
        <f t="shared" si="4"/>
        <v>0</v>
      </c>
      <c r="JS30" s="3">
        <f t="shared" si="4"/>
        <v>0</v>
      </c>
      <c r="JT30" s="3">
        <f t="shared" si="4"/>
        <v>0</v>
      </c>
      <c r="JU30" s="3">
        <f t="shared" si="4"/>
        <v>0</v>
      </c>
      <c r="JV30" s="3">
        <f t="shared" si="4"/>
        <v>0</v>
      </c>
      <c r="JW30" s="3">
        <f t="shared" si="4"/>
        <v>0</v>
      </c>
      <c r="JX30" s="3">
        <f t="shared" si="4"/>
        <v>0</v>
      </c>
      <c r="JY30" s="3">
        <f t="shared" si="4"/>
        <v>0</v>
      </c>
      <c r="JZ30" s="3">
        <f t="shared" si="4"/>
        <v>0</v>
      </c>
      <c r="KA30" s="3">
        <f t="shared" si="4"/>
        <v>0</v>
      </c>
      <c r="KB30" s="3">
        <f t="shared" si="4"/>
        <v>0</v>
      </c>
      <c r="KC30" s="3">
        <f t="shared" si="4"/>
        <v>0</v>
      </c>
      <c r="KD30" s="3">
        <f t="shared" si="4"/>
        <v>0</v>
      </c>
      <c r="KE30" s="3">
        <f t="shared" si="4"/>
        <v>0</v>
      </c>
      <c r="KF30" s="3">
        <f t="shared" si="4"/>
        <v>0</v>
      </c>
      <c r="KG30" s="3">
        <f t="shared" si="4"/>
        <v>0</v>
      </c>
      <c r="KH30" s="3">
        <f t="shared" si="4"/>
        <v>0</v>
      </c>
      <c r="KI30" s="3">
        <f t="shared" si="4"/>
        <v>0</v>
      </c>
      <c r="KJ30" s="3">
        <f t="shared" si="4"/>
        <v>0</v>
      </c>
      <c r="KK30" s="3">
        <f t="shared" si="4"/>
        <v>0</v>
      </c>
      <c r="KL30" s="3">
        <f t="shared" si="4"/>
        <v>0</v>
      </c>
      <c r="KM30" s="3">
        <f t="shared" si="4"/>
        <v>0</v>
      </c>
      <c r="KN30" s="3">
        <f t="shared" si="4"/>
        <v>0</v>
      </c>
      <c r="KO30" s="3">
        <f t="shared" si="4"/>
        <v>0</v>
      </c>
      <c r="KP30" s="3">
        <f t="shared" si="4"/>
        <v>0</v>
      </c>
      <c r="KQ30" s="3">
        <f t="shared" si="4"/>
        <v>0</v>
      </c>
      <c r="KR30" s="3">
        <f t="shared" si="4"/>
        <v>0</v>
      </c>
      <c r="KS30" s="3">
        <f t="shared" si="4"/>
        <v>0</v>
      </c>
      <c r="KT30" s="3">
        <f t="shared" si="4"/>
        <v>0</v>
      </c>
      <c r="KU30" s="3">
        <f t="shared" si="4"/>
        <v>0</v>
      </c>
      <c r="KV30" s="3">
        <f t="shared" si="4"/>
        <v>0</v>
      </c>
      <c r="KW30" s="3">
        <f t="shared" si="4"/>
        <v>0</v>
      </c>
      <c r="KX30" s="3">
        <f t="shared" si="4"/>
        <v>0</v>
      </c>
      <c r="KY30" s="3">
        <f t="shared" si="4"/>
        <v>0</v>
      </c>
      <c r="KZ30" s="3">
        <f t="shared" si="4"/>
        <v>0</v>
      </c>
      <c r="LA30" s="3">
        <f t="shared" si="4"/>
        <v>0</v>
      </c>
      <c r="LB30" s="3">
        <f t="shared" si="4"/>
        <v>0</v>
      </c>
      <c r="LC30" s="3">
        <f t="shared" si="4"/>
        <v>0</v>
      </c>
      <c r="LD30" s="3">
        <f t="shared" si="4"/>
        <v>0</v>
      </c>
      <c r="LE30" s="3">
        <f t="shared" si="4"/>
        <v>0</v>
      </c>
      <c r="LF30" s="3">
        <f t="shared" si="4"/>
        <v>0</v>
      </c>
      <c r="LG30" s="3">
        <f t="shared" si="4"/>
        <v>0</v>
      </c>
      <c r="LH30" s="3">
        <f t="shared" si="4"/>
        <v>0</v>
      </c>
      <c r="LI30" s="3">
        <f t="shared" si="4"/>
        <v>0</v>
      </c>
      <c r="LJ30" s="3">
        <f t="shared" ref="LJ30:MN30" si="5">SUM(LJ12:LJ29)</f>
        <v>0</v>
      </c>
      <c r="LK30" s="3">
        <f t="shared" si="5"/>
        <v>0</v>
      </c>
      <c r="LL30" s="3">
        <f t="shared" si="5"/>
        <v>0</v>
      </c>
      <c r="LM30" s="3">
        <f t="shared" si="5"/>
        <v>0</v>
      </c>
      <c r="LN30" s="3">
        <f t="shared" si="5"/>
        <v>0</v>
      </c>
      <c r="LO30" s="3">
        <f t="shared" si="5"/>
        <v>0</v>
      </c>
      <c r="LP30" s="3">
        <f t="shared" si="5"/>
        <v>0</v>
      </c>
      <c r="LQ30" s="3">
        <f t="shared" si="5"/>
        <v>0</v>
      </c>
      <c r="LR30" s="3">
        <f t="shared" si="5"/>
        <v>0</v>
      </c>
      <c r="LS30" s="3">
        <f t="shared" si="5"/>
        <v>0</v>
      </c>
      <c r="LT30" s="3">
        <f t="shared" si="5"/>
        <v>0</v>
      </c>
      <c r="LU30" s="3">
        <f t="shared" si="5"/>
        <v>0</v>
      </c>
      <c r="LV30" s="3">
        <f t="shared" si="5"/>
        <v>0</v>
      </c>
      <c r="LW30" s="3">
        <f t="shared" si="5"/>
        <v>0</v>
      </c>
      <c r="LX30" s="3">
        <f t="shared" si="5"/>
        <v>0</v>
      </c>
      <c r="LY30" s="3">
        <f t="shared" si="5"/>
        <v>0</v>
      </c>
      <c r="LZ30" s="3">
        <f t="shared" si="5"/>
        <v>0</v>
      </c>
      <c r="MA30" s="3">
        <f t="shared" si="5"/>
        <v>0</v>
      </c>
      <c r="MB30" s="3">
        <f t="shared" si="5"/>
        <v>0</v>
      </c>
      <c r="MC30" s="3">
        <f t="shared" si="5"/>
        <v>0</v>
      </c>
      <c r="MD30" s="3">
        <f t="shared" si="5"/>
        <v>0</v>
      </c>
      <c r="ME30" s="3">
        <f t="shared" si="5"/>
        <v>0</v>
      </c>
      <c r="MF30" s="3">
        <f t="shared" si="5"/>
        <v>0</v>
      </c>
      <c r="MG30" s="3">
        <f t="shared" si="5"/>
        <v>0</v>
      </c>
      <c r="MH30" s="3">
        <f t="shared" si="5"/>
        <v>0</v>
      </c>
      <c r="MI30" s="3">
        <f t="shared" si="5"/>
        <v>0</v>
      </c>
      <c r="MJ30" s="3">
        <f t="shared" si="5"/>
        <v>0</v>
      </c>
      <c r="MK30" s="3">
        <f t="shared" si="5"/>
        <v>0</v>
      </c>
      <c r="ML30" s="3">
        <f t="shared" si="5"/>
        <v>0</v>
      </c>
      <c r="MM30" s="3">
        <f t="shared" si="5"/>
        <v>0</v>
      </c>
      <c r="MN30" s="3">
        <f t="shared" si="5"/>
        <v>0</v>
      </c>
    </row>
    <row r="31" spans="1:353" ht="39" customHeight="1">
      <c r="A31" s="47" t="s">
        <v>2405</v>
      </c>
      <c r="B31" s="11">
        <f>B30/18%</f>
        <v>0</v>
      </c>
      <c r="C31" s="11">
        <f t="shared" ref="C31:BN31" si="6">C30/18%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11">
        <f t="shared" si="6"/>
        <v>0</v>
      </c>
      <c r="S31" s="11">
        <f t="shared" si="6"/>
        <v>0</v>
      </c>
      <c r="T31" s="11">
        <f t="shared" si="6"/>
        <v>0</v>
      </c>
      <c r="U31" s="11">
        <f t="shared" si="6"/>
        <v>0</v>
      </c>
      <c r="V31" s="11">
        <f t="shared" si="6"/>
        <v>0</v>
      </c>
      <c r="W31" s="11">
        <f t="shared" si="6"/>
        <v>0</v>
      </c>
      <c r="X31" s="11">
        <f t="shared" si="6"/>
        <v>0</v>
      </c>
      <c r="Y31" s="11">
        <f t="shared" si="6"/>
        <v>0</v>
      </c>
      <c r="Z31" s="11">
        <f t="shared" si="6"/>
        <v>0</v>
      </c>
      <c r="AA31" s="11">
        <f t="shared" si="6"/>
        <v>0</v>
      </c>
      <c r="AB31" s="11">
        <f t="shared" si="6"/>
        <v>0</v>
      </c>
      <c r="AC31" s="11">
        <f t="shared" si="6"/>
        <v>0</v>
      </c>
      <c r="AD31" s="11">
        <f t="shared" si="6"/>
        <v>0</v>
      </c>
      <c r="AE31" s="11">
        <f t="shared" si="6"/>
        <v>0</v>
      </c>
      <c r="AF31" s="11">
        <f t="shared" si="6"/>
        <v>0</v>
      </c>
      <c r="AG31" s="11">
        <f t="shared" si="6"/>
        <v>0</v>
      </c>
      <c r="AH31" s="11">
        <f t="shared" si="6"/>
        <v>0</v>
      </c>
      <c r="AI31" s="11">
        <f t="shared" si="6"/>
        <v>0</v>
      </c>
      <c r="AJ31" s="11">
        <f t="shared" si="6"/>
        <v>0</v>
      </c>
      <c r="AK31" s="11">
        <f t="shared" si="6"/>
        <v>0</v>
      </c>
      <c r="AL31" s="11">
        <f t="shared" si="6"/>
        <v>0</v>
      </c>
      <c r="AM31" s="11">
        <f t="shared" si="6"/>
        <v>0</v>
      </c>
      <c r="AN31" s="11">
        <f t="shared" si="6"/>
        <v>0</v>
      </c>
      <c r="AO31" s="11">
        <f t="shared" si="6"/>
        <v>0</v>
      </c>
      <c r="AP31" s="11">
        <f t="shared" si="6"/>
        <v>0</v>
      </c>
      <c r="AQ31" s="11">
        <f t="shared" si="6"/>
        <v>0</v>
      </c>
      <c r="AR31" s="11">
        <f t="shared" si="6"/>
        <v>0</v>
      </c>
      <c r="AS31" s="11">
        <f t="shared" si="6"/>
        <v>0</v>
      </c>
      <c r="AT31" s="11">
        <f t="shared" si="6"/>
        <v>0</v>
      </c>
      <c r="AU31" s="11">
        <f t="shared" si="6"/>
        <v>0</v>
      </c>
      <c r="AV31" s="11">
        <f t="shared" si="6"/>
        <v>0</v>
      </c>
      <c r="AW31" s="11">
        <f t="shared" si="6"/>
        <v>0</v>
      </c>
      <c r="AX31" s="11">
        <f t="shared" si="6"/>
        <v>0</v>
      </c>
      <c r="AY31" s="11">
        <f t="shared" si="6"/>
        <v>0</v>
      </c>
      <c r="AZ31" s="11">
        <f t="shared" si="6"/>
        <v>0</v>
      </c>
      <c r="BA31" s="11">
        <f t="shared" si="6"/>
        <v>0</v>
      </c>
      <c r="BB31" s="11">
        <f t="shared" si="6"/>
        <v>0</v>
      </c>
      <c r="BC31" s="11">
        <f t="shared" si="6"/>
        <v>0</v>
      </c>
      <c r="BD31" s="11">
        <f t="shared" si="6"/>
        <v>0</v>
      </c>
      <c r="BE31" s="11">
        <f t="shared" si="6"/>
        <v>0</v>
      </c>
      <c r="BF31" s="11">
        <f t="shared" si="6"/>
        <v>0</v>
      </c>
      <c r="BG31" s="11">
        <f t="shared" si="6"/>
        <v>0</v>
      </c>
      <c r="BH31" s="11">
        <f t="shared" si="6"/>
        <v>0</v>
      </c>
      <c r="BI31" s="11">
        <f t="shared" si="6"/>
        <v>0</v>
      </c>
      <c r="BJ31" s="11">
        <f t="shared" si="6"/>
        <v>0</v>
      </c>
      <c r="BK31" s="11">
        <f t="shared" si="6"/>
        <v>0</v>
      </c>
      <c r="BL31" s="11">
        <f t="shared" si="6"/>
        <v>0</v>
      </c>
      <c r="BM31" s="11">
        <f t="shared" si="6"/>
        <v>0</v>
      </c>
      <c r="BN31" s="11">
        <f t="shared" si="6"/>
        <v>0</v>
      </c>
      <c r="BO31" s="11">
        <f t="shared" ref="BO31:DZ31" si="7">BO30/18%</f>
        <v>0</v>
      </c>
      <c r="BP31" s="11">
        <f t="shared" si="7"/>
        <v>0</v>
      </c>
      <c r="BQ31" s="11">
        <f t="shared" si="7"/>
        <v>0</v>
      </c>
      <c r="BR31" s="11">
        <f t="shared" si="7"/>
        <v>0</v>
      </c>
      <c r="BS31" s="11">
        <f t="shared" si="7"/>
        <v>0</v>
      </c>
      <c r="BT31" s="11">
        <f t="shared" si="7"/>
        <v>0</v>
      </c>
      <c r="BU31" s="11">
        <f t="shared" si="7"/>
        <v>0</v>
      </c>
      <c r="BV31" s="11">
        <f t="shared" si="7"/>
        <v>0</v>
      </c>
      <c r="BW31" s="11">
        <f t="shared" si="7"/>
        <v>0</v>
      </c>
      <c r="BX31" s="11">
        <f t="shared" si="7"/>
        <v>0</v>
      </c>
      <c r="BY31" s="11">
        <f t="shared" si="7"/>
        <v>0</v>
      </c>
      <c r="BZ31" s="11">
        <f t="shared" si="7"/>
        <v>0</v>
      </c>
      <c r="CA31" s="11">
        <f t="shared" si="7"/>
        <v>0</v>
      </c>
      <c r="CB31" s="11">
        <f t="shared" si="7"/>
        <v>0</v>
      </c>
      <c r="CC31" s="11">
        <f t="shared" si="7"/>
        <v>0</v>
      </c>
      <c r="CD31" s="11">
        <f t="shared" si="7"/>
        <v>0</v>
      </c>
      <c r="CE31" s="11">
        <f t="shared" si="7"/>
        <v>0</v>
      </c>
      <c r="CF31" s="11">
        <f t="shared" si="7"/>
        <v>0</v>
      </c>
      <c r="CG31" s="11">
        <f t="shared" si="7"/>
        <v>0</v>
      </c>
      <c r="CH31" s="11">
        <f t="shared" si="7"/>
        <v>0</v>
      </c>
      <c r="CI31" s="11">
        <f t="shared" si="7"/>
        <v>0</v>
      </c>
      <c r="CJ31" s="11">
        <f t="shared" si="7"/>
        <v>0</v>
      </c>
      <c r="CK31" s="11">
        <f t="shared" si="7"/>
        <v>0</v>
      </c>
      <c r="CL31" s="11">
        <f t="shared" si="7"/>
        <v>0</v>
      </c>
      <c r="CM31" s="11">
        <f t="shared" si="7"/>
        <v>0</v>
      </c>
      <c r="CN31" s="11">
        <f t="shared" si="7"/>
        <v>0</v>
      </c>
      <c r="CO31" s="11">
        <f t="shared" si="7"/>
        <v>0</v>
      </c>
      <c r="CP31" s="11">
        <f t="shared" si="7"/>
        <v>0</v>
      </c>
      <c r="CQ31" s="11">
        <f t="shared" si="7"/>
        <v>0</v>
      </c>
      <c r="CR31" s="11">
        <f t="shared" si="7"/>
        <v>0</v>
      </c>
      <c r="CS31" s="11">
        <f t="shared" si="7"/>
        <v>0</v>
      </c>
      <c r="CT31" s="11">
        <f t="shared" si="7"/>
        <v>0</v>
      </c>
      <c r="CU31" s="11">
        <f t="shared" si="7"/>
        <v>0</v>
      </c>
      <c r="CV31" s="11">
        <f t="shared" si="7"/>
        <v>0</v>
      </c>
      <c r="CW31" s="11">
        <f t="shared" si="7"/>
        <v>0</v>
      </c>
      <c r="CX31" s="11">
        <f t="shared" si="7"/>
        <v>0</v>
      </c>
      <c r="CY31" s="11">
        <f t="shared" si="7"/>
        <v>0</v>
      </c>
      <c r="CZ31" s="11">
        <f t="shared" si="7"/>
        <v>0</v>
      </c>
      <c r="DA31" s="11">
        <f t="shared" si="7"/>
        <v>0</v>
      </c>
      <c r="DB31" s="11">
        <f t="shared" si="7"/>
        <v>0</v>
      </c>
      <c r="DC31" s="11">
        <f t="shared" si="7"/>
        <v>0</v>
      </c>
      <c r="DD31" s="11">
        <f t="shared" si="7"/>
        <v>0</v>
      </c>
      <c r="DE31" s="11">
        <f t="shared" si="7"/>
        <v>0</v>
      </c>
      <c r="DF31" s="11">
        <f t="shared" si="7"/>
        <v>0</v>
      </c>
      <c r="DG31" s="11">
        <f t="shared" si="7"/>
        <v>0</v>
      </c>
      <c r="DH31" s="11">
        <f t="shared" si="7"/>
        <v>0</v>
      </c>
      <c r="DI31" s="11">
        <f t="shared" si="7"/>
        <v>0</v>
      </c>
      <c r="DJ31" s="11">
        <f t="shared" si="7"/>
        <v>0</v>
      </c>
      <c r="DK31" s="11">
        <f t="shared" si="7"/>
        <v>0</v>
      </c>
      <c r="DL31" s="11">
        <f t="shared" si="7"/>
        <v>0</v>
      </c>
      <c r="DM31" s="11">
        <f t="shared" si="7"/>
        <v>0</v>
      </c>
      <c r="DN31" s="11">
        <f t="shared" si="7"/>
        <v>0</v>
      </c>
      <c r="DO31" s="11">
        <f t="shared" si="7"/>
        <v>0</v>
      </c>
      <c r="DP31" s="11">
        <f t="shared" si="7"/>
        <v>0</v>
      </c>
      <c r="DQ31" s="11">
        <f t="shared" si="7"/>
        <v>0</v>
      </c>
      <c r="DR31" s="11">
        <f t="shared" si="7"/>
        <v>0</v>
      </c>
      <c r="DS31" s="11">
        <f t="shared" si="7"/>
        <v>0</v>
      </c>
      <c r="DT31" s="11">
        <f t="shared" si="7"/>
        <v>0</v>
      </c>
      <c r="DU31" s="11">
        <f t="shared" si="7"/>
        <v>0</v>
      </c>
      <c r="DV31" s="11">
        <f t="shared" si="7"/>
        <v>0</v>
      </c>
      <c r="DW31" s="11">
        <f t="shared" si="7"/>
        <v>0</v>
      </c>
      <c r="DX31" s="11">
        <f t="shared" si="7"/>
        <v>0</v>
      </c>
      <c r="DY31" s="11">
        <f t="shared" si="7"/>
        <v>0</v>
      </c>
      <c r="DZ31" s="11">
        <f t="shared" si="7"/>
        <v>0</v>
      </c>
      <c r="EA31" s="11">
        <f t="shared" ref="EA31:GL31" si="8">EA30/18%</f>
        <v>0</v>
      </c>
      <c r="EB31" s="11">
        <f t="shared" si="8"/>
        <v>0</v>
      </c>
      <c r="EC31" s="11">
        <f t="shared" si="8"/>
        <v>0</v>
      </c>
      <c r="ED31" s="11">
        <f t="shared" si="8"/>
        <v>0</v>
      </c>
      <c r="EE31" s="11">
        <f t="shared" si="8"/>
        <v>0</v>
      </c>
      <c r="EF31" s="11">
        <f t="shared" si="8"/>
        <v>0</v>
      </c>
      <c r="EG31" s="11">
        <f t="shared" si="8"/>
        <v>0</v>
      </c>
      <c r="EH31" s="11">
        <f t="shared" si="8"/>
        <v>0</v>
      </c>
      <c r="EI31" s="11">
        <f t="shared" si="8"/>
        <v>0</v>
      </c>
      <c r="EJ31" s="11">
        <f t="shared" si="8"/>
        <v>0</v>
      </c>
      <c r="EK31" s="11">
        <f t="shared" si="8"/>
        <v>0</v>
      </c>
      <c r="EL31" s="11">
        <f t="shared" si="8"/>
        <v>0</v>
      </c>
      <c r="EM31" s="11">
        <f t="shared" si="8"/>
        <v>0</v>
      </c>
      <c r="EN31" s="11">
        <f t="shared" si="8"/>
        <v>0</v>
      </c>
      <c r="EO31" s="11">
        <f t="shared" si="8"/>
        <v>0</v>
      </c>
      <c r="EP31" s="11">
        <f t="shared" si="8"/>
        <v>0</v>
      </c>
      <c r="EQ31" s="11">
        <f t="shared" si="8"/>
        <v>0</v>
      </c>
      <c r="ER31" s="11">
        <f t="shared" si="8"/>
        <v>0</v>
      </c>
      <c r="ES31" s="11">
        <f t="shared" si="8"/>
        <v>0</v>
      </c>
      <c r="ET31" s="11">
        <f t="shared" si="8"/>
        <v>0</v>
      </c>
      <c r="EU31" s="11">
        <f t="shared" si="8"/>
        <v>0</v>
      </c>
      <c r="EV31" s="11">
        <f t="shared" si="8"/>
        <v>0</v>
      </c>
      <c r="EW31" s="11">
        <f t="shared" si="8"/>
        <v>0</v>
      </c>
      <c r="EX31" s="11">
        <f t="shared" si="8"/>
        <v>0</v>
      </c>
      <c r="EY31" s="11">
        <f t="shared" si="8"/>
        <v>0</v>
      </c>
      <c r="EZ31" s="11">
        <f t="shared" si="8"/>
        <v>0</v>
      </c>
      <c r="FA31" s="11">
        <f t="shared" si="8"/>
        <v>0</v>
      </c>
      <c r="FB31" s="11">
        <f t="shared" si="8"/>
        <v>0</v>
      </c>
      <c r="FC31" s="11">
        <f t="shared" si="8"/>
        <v>0</v>
      </c>
      <c r="FD31" s="11">
        <f t="shared" si="8"/>
        <v>0</v>
      </c>
      <c r="FE31" s="11">
        <f t="shared" si="8"/>
        <v>0</v>
      </c>
      <c r="FF31" s="11">
        <f t="shared" si="8"/>
        <v>0</v>
      </c>
      <c r="FG31" s="11">
        <f t="shared" si="8"/>
        <v>0</v>
      </c>
      <c r="FH31" s="11">
        <f t="shared" si="8"/>
        <v>0</v>
      </c>
      <c r="FI31" s="11">
        <f t="shared" si="8"/>
        <v>0</v>
      </c>
      <c r="FJ31" s="11">
        <f t="shared" si="8"/>
        <v>0</v>
      </c>
      <c r="FK31" s="11">
        <f t="shared" si="8"/>
        <v>0</v>
      </c>
      <c r="FL31" s="11">
        <f t="shared" si="8"/>
        <v>0</v>
      </c>
      <c r="FM31" s="11">
        <f t="shared" si="8"/>
        <v>0</v>
      </c>
      <c r="FN31" s="11">
        <f t="shared" si="8"/>
        <v>0</v>
      </c>
      <c r="FO31" s="11">
        <f t="shared" si="8"/>
        <v>0</v>
      </c>
      <c r="FP31" s="11">
        <f t="shared" si="8"/>
        <v>0</v>
      </c>
      <c r="FQ31" s="11">
        <f t="shared" si="8"/>
        <v>0</v>
      </c>
      <c r="FR31" s="11">
        <f t="shared" si="8"/>
        <v>0</v>
      </c>
      <c r="FS31" s="11">
        <f t="shared" si="8"/>
        <v>0</v>
      </c>
      <c r="FT31" s="11">
        <f t="shared" si="8"/>
        <v>0</v>
      </c>
      <c r="FU31" s="11">
        <f t="shared" si="8"/>
        <v>0</v>
      </c>
      <c r="FV31" s="11">
        <f t="shared" si="8"/>
        <v>0</v>
      </c>
      <c r="FW31" s="11">
        <f t="shared" si="8"/>
        <v>0</v>
      </c>
      <c r="FX31" s="11">
        <f t="shared" si="8"/>
        <v>0</v>
      </c>
      <c r="FY31" s="11">
        <f t="shared" si="8"/>
        <v>0</v>
      </c>
      <c r="FZ31" s="11">
        <f t="shared" si="8"/>
        <v>0</v>
      </c>
      <c r="GA31" s="11">
        <f t="shared" si="8"/>
        <v>0</v>
      </c>
      <c r="GB31" s="11">
        <f t="shared" si="8"/>
        <v>0</v>
      </c>
      <c r="GC31" s="11">
        <f t="shared" si="8"/>
        <v>0</v>
      </c>
      <c r="GD31" s="11">
        <f t="shared" si="8"/>
        <v>0</v>
      </c>
      <c r="GE31" s="11">
        <f t="shared" si="8"/>
        <v>0</v>
      </c>
      <c r="GF31" s="11">
        <f t="shared" si="8"/>
        <v>0</v>
      </c>
      <c r="GG31" s="11">
        <f t="shared" si="8"/>
        <v>0</v>
      </c>
      <c r="GH31" s="11">
        <f t="shared" si="8"/>
        <v>0</v>
      </c>
      <c r="GI31" s="11">
        <f t="shared" si="8"/>
        <v>0</v>
      </c>
      <c r="GJ31" s="11">
        <f t="shared" si="8"/>
        <v>0</v>
      </c>
      <c r="GK31" s="11">
        <f t="shared" si="8"/>
        <v>0</v>
      </c>
      <c r="GL31" s="11">
        <f t="shared" si="8"/>
        <v>0</v>
      </c>
      <c r="GM31" s="11">
        <f t="shared" ref="GM31:IX31" si="9">GM30/18%</f>
        <v>0</v>
      </c>
      <c r="GN31" s="11">
        <f t="shared" si="9"/>
        <v>0</v>
      </c>
      <c r="GO31" s="11">
        <f t="shared" si="9"/>
        <v>0</v>
      </c>
      <c r="GP31" s="11">
        <f t="shared" si="9"/>
        <v>0</v>
      </c>
      <c r="GQ31" s="11">
        <f t="shared" si="9"/>
        <v>0</v>
      </c>
      <c r="GR31" s="11">
        <f t="shared" si="9"/>
        <v>0</v>
      </c>
      <c r="GS31" s="11">
        <f t="shared" si="9"/>
        <v>0</v>
      </c>
      <c r="GT31" s="11">
        <f t="shared" si="9"/>
        <v>0</v>
      </c>
      <c r="GU31" s="11">
        <f t="shared" si="9"/>
        <v>0</v>
      </c>
      <c r="GV31" s="11">
        <f t="shared" si="9"/>
        <v>0</v>
      </c>
      <c r="GW31" s="11">
        <f t="shared" si="9"/>
        <v>0</v>
      </c>
      <c r="GX31" s="11">
        <f t="shared" si="9"/>
        <v>0</v>
      </c>
      <c r="GY31" s="11">
        <f t="shared" si="9"/>
        <v>0</v>
      </c>
      <c r="GZ31" s="11">
        <f t="shared" si="9"/>
        <v>0</v>
      </c>
      <c r="HA31" s="11">
        <f t="shared" si="9"/>
        <v>0</v>
      </c>
      <c r="HB31" s="11">
        <f t="shared" si="9"/>
        <v>0</v>
      </c>
      <c r="HC31" s="11">
        <f t="shared" si="9"/>
        <v>0</v>
      </c>
      <c r="HD31" s="11">
        <f t="shared" si="9"/>
        <v>0</v>
      </c>
      <c r="HE31" s="11">
        <f t="shared" si="9"/>
        <v>0</v>
      </c>
      <c r="HF31" s="11">
        <f t="shared" si="9"/>
        <v>0</v>
      </c>
      <c r="HG31" s="11">
        <f t="shared" si="9"/>
        <v>0</v>
      </c>
      <c r="HH31" s="11">
        <f t="shared" si="9"/>
        <v>0</v>
      </c>
      <c r="HI31" s="11">
        <f t="shared" si="9"/>
        <v>0</v>
      </c>
      <c r="HJ31" s="11">
        <f t="shared" si="9"/>
        <v>0</v>
      </c>
      <c r="HK31" s="11">
        <f t="shared" si="9"/>
        <v>0</v>
      </c>
      <c r="HL31" s="11">
        <f t="shared" si="9"/>
        <v>0</v>
      </c>
      <c r="HM31" s="11">
        <f t="shared" si="9"/>
        <v>0</v>
      </c>
      <c r="HN31" s="11">
        <f t="shared" si="9"/>
        <v>0</v>
      </c>
      <c r="HO31" s="11">
        <f t="shared" si="9"/>
        <v>0</v>
      </c>
      <c r="HP31" s="11">
        <f t="shared" si="9"/>
        <v>0</v>
      </c>
      <c r="HQ31" s="11">
        <f t="shared" si="9"/>
        <v>0</v>
      </c>
      <c r="HR31" s="11">
        <f t="shared" si="9"/>
        <v>0</v>
      </c>
      <c r="HS31" s="11">
        <f t="shared" si="9"/>
        <v>0</v>
      </c>
      <c r="HT31" s="11">
        <f t="shared" si="9"/>
        <v>0</v>
      </c>
      <c r="HU31" s="11">
        <f t="shared" si="9"/>
        <v>0</v>
      </c>
      <c r="HV31" s="11">
        <f t="shared" si="9"/>
        <v>0</v>
      </c>
      <c r="HW31" s="11">
        <f t="shared" si="9"/>
        <v>0</v>
      </c>
      <c r="HX31" s="11">
        <f t="shared" si="9"/>
        <v>0</v>
      </c>
      <c r="HY31" s="11">
        <f t="shared" si="9"/>
        <v>0</v>
      </c>
      <c r="HZ31" s="11">
        <f t="shared" si="9"/>
        <v>0</v>
      </c>
      <c r="IA31" s="11">
        <f t="shared" si="9"/>
        <v>0</v>
      </c>
      <c r="IB31" s="11">
        <f t="shared" si="9"/>
        <v>0</v>
      </c>
      <c r="IC31" s="11">
        <f t="shared" si="9"/>
        <v>0</v>
      </c>
      <c r="ID31" s="11">
        <f t="shared" si="9"/>
        <v>0</v>
      </c>
      <c r="IE31" s="11">
        <f t="shared" si="9"/>
        <v>0</v>
      </c>
      <c r="IF31" s="11">
        <f t="shared" si="9"/>
        <v>0</v>
      </c>
      <c r="IG31" s="11">
        <f t="shared" si="9"/>
        <v>0</v>
      </c>
      <c r="IH31" s="11">
        <f t="shared" si="9"/>
        <v>0</v>
      </c>
      <c r="II31" s="11">
        <f t="shared" si="9"/>
        <v>0</v>
      </c>
      <c r="IJ31" s="11">
        <f t="shared" si="9"/>
        <v>0</v>
      </c>
      <c r="IK31" s="11">
        <f t="shared" si="9"/>
        <v>0</v>
      </c>
      <c r="IL31" s="11">
        <f t="shared" si="9"/>
        <v>0</v>
      </c>
      <c r="IM31" s="11">
        <f t="shared" si="9"/>
        <v>0</v>
      </c>
      <c r="IN31" s="11">
        <f t="shared" si="9"/>
        <v>0</v>
      </c>
      <c r="IO31" s="11">
        <f t="shared" si="9"/>
        <v>0</v>
      </c>
      <c r="IP31" s="11">
        <f t="shared" si="9"/>
        <v>0</v>
      </c>
      <c r="IQ31" s="11">
        <f t="shared" si="9"/>
        <v>0</v>
      </c>
      <c r="IR31" s="11">
        <f t="shared" si="9"/>
        <v>0</v>
      </c>
      <c r="IS31" s="11">
        <f t="shared" si="9"/>
        <v>0</v>
      </c>
      <c r="IT31" s="11">
        <f t="shared" si="9"/>
        <v>0</v>
      </c>
      <c r="IU31" s="11">
        <f t="shared" si="9"/>
        <v>0</v>
      </c>
      <c r="IV31" s="11">
        <f t="shared" si="9"/>
        <v>0</v>
      </c>
      <c r="IW31" s="11">
        <f t="shared" si="9"/>
        <v>0</v>
      </c>
      <c r="IX31" s="11">
        <f t="shared" si="9"/>
        <v>0</v>
      </c>
      <c r="IY31" s="11">
        <f t="shared" ref="IY31:LJ31" si="10">IY30/18%</f>
        <v>0</v>
      </c>
      <c r="IZ31" s="11">
        <f t="shared" si="10"/>
        <v>0</v>
      </c>
      <c r="JA31" s="11">
        <f t="shared" si="10"/>
        <v>0</v>
      </c>
      <c r="JB31" s="11">
        <f t="shared" si="10"/>
        <v>0</v>
      </c>
      <c r="JC31" s="11">
        <f t="shared" si="10"/>
        <v>0</v>
      </c>
      <c r="JD31" s="11">
        <f t="shared" si="10"/>
        <v>0</v>
      </c>
      <c r="JE31" s="11">
        <f t="shared" si="10"/>
        <v>0</v>
      </c>
      <c r="JF31" s="11">
        <f t="shared" si="10"/>
        <v>0</v>
      </c>
      <c r="JG31" s="11">
        <f t="shared" si="10"/>
        <v>0</v>
      </c>
      <c r="JH31" s="11">
        <f t="shared" si="10"/>
        <v>0</v>
      </c>
      <c r="JI31" s="11">
        <f t="shared" si="10"/>
        <v>0</v>
      </c>
      <c r="JJ31" s="11">
        <f t="shared" si="10"/>
        <v>0</v>
      </c>
      <c r="JK31" s="11">
        <f t="shared" si="10"/>
        <v>0</v>
      </c>
      <c r="JL31" s="11">
        <f t="shared" si="10"/>
        <v>0</v>
      </c>
      <c r="JM31" s="11">
        <f t="shared" si="10"/>
        <v>0</v>
      </c>
      <c r="JN31" s="11">
        <f t="shared" si="10"/>
        <v>0</v>
      </c>
      <c r="JO31" s="11">
        <f t="shared" si="10"/>
        <v>0</v>
      </c>
      <c r="JP31" s="11">
        <f t="shared" si="10"/>
        <v>0</v>
      </c>
      <c r="JQ31" s="11">
        <f t="shared" si="10"/>
        <v>0</v>
      </c>
      <c r="JR31" s="11">
        <f t="shared" si="10"/>
        <v>0</v>
      </c>
      <c r="JS31" s="11">
        <f t="shared" si="10"/>
        <v>0</v>
      </c>
      <c r="JT31" s="11">
        <f t="shared" si="10"/>
        <v>0</v>
      </c>
      <c r="JU31" s="11">
        <f t="shared" si="10"/>
        <v>0</v>
      </c>
      <c r="JV31" s="11">
        <f t="shared" si="10"/>
        <v>0</v>
      </c>
      <c r="JW31" s="11">
        <f t="shared" si="10"/>
        <v>0</v>
      </c>
      <c r="JX31" s="11">
        <f t="shared" si="10"/>
        <v>0</v>
      </c>
      <c r="JY31" s="11">
        <f t="shared" si="10"/>
        <v>0</v>
      </c>
      <c r="JZ31" s="11">
        <f t="shared" si="10"/>
        <v>0</v>
      </c>
      <c r="KA31" s="11">
        <f t="shared" si="10"/>
        <v>0</v>
      </c>
      <c r="KB31" s="11">
        <f t="shared" si="10"/>
        <v>0</v>
      </c>
      <c r="KC31" s="11">
        <f t="shared" si="10"/>
        <v>0</v>
      </c>
      <c r="KD31" s="11">
        <f t="shared" si="10"/>
        <v>0</v>
      </c>
      <c r="KE31" s="11">
        <f t="shared" si="10"/>
        <v>0</v>
      </c>
      <c r="KF31" s="11">
        <f t="shared" si="10"/>
        <v>0</v>
      </c>
      <c r="KG31" s="11">
        <f t="shared" si="10"/>
        <v>0</v>
      </c>
      <c r="KH31" s="11">
        <f t="shared" si="10"/>
        <v>0</v>
      </c>
      <c r="KI31" s="11">
        <f t="shared" si="10"/>
        <v>0</v>
      </c>
      <c r="KJ31" s="11">
        <f t="shared" si="10"/>
        <v>0</v>
      </c>
      <c r="KK31" s="11">
        <f t="shared" si="10"/>
        <v>0</v>
      </c>
      <c r="KL31" s="11">
        <f t="shared" si="10"/>
        <v>0</v>
      </c>
      <c r="KM31" s="11">
        <f t="shared" si="10"/>
        <v>0</v>
      </c>
      <c r="KN31" s="11">
        <f t="shared" si="10"/>
        <v>0</v>
      </c>
      <c r="KO31" s="11">
        <f t="shared" si="10"/>
        <v>0</v>
      </c>
      <c r="KP31" s="11">
        <f t="shared" si="10"/>
        <v>0</v>
      </c>
      <c r="KQ31" s="11">
        <f t="shared" si="10"/>
        <v>0</v>
      </c>
      <c r="KR31" s="11">
        <f t="shared" si="10"/>
        <v>0</v>
      </c>
      <c r="KS31" s="11">
        <f t="shared" si="10"/>
        <v>0</v>
      </c>
      <c r="KT31" s="11">
        <f t="shared" si="10"/>
        <v>0</v>
      </c>
      <c r="KU31" s="11">
        <f t="shared" si="10"/>
        <v>0</v>
      </c>
      <c r="KV31" s="11">
        <f t="shared" si="10"/>
        <v>0</v>
      </c>
      <c r="KW31" s="11">
        <f t="shared" si="10"/>
        <v>0</v>
      </c>
      <c r="KX31" s="11">
        <f t="shared" si="10"/>
        <v>0</v>
      </c>
      <c r="KY31" s="11">
        <f t="shared" si="10"/>
        <v>0</v>
      </c>
      <c r="KZ31" s="11">
        <f t="shared" si="10"/>
        <v>0</v>
      </c>
      <c r="LA31" s="11">
        <f t="shared" si="10"/>
        <v>0</v>
      </c>
      <c r="LB31" s="11">
        <f t="shared" si="10"/>
        <v>0</v>
      </c>
      <c r="LC31" s="11">
        <f t="shared" si="10"/>
        <v>0</v>
      </c>
      <c r="LD31" s="11">
        <f t="shared" si="10"/>
        <v>0</v>
      </c>
      <c r="LE31" s="11">
        <f t="shared" si="10"/>
        <v>0</v>
      </c>
      <c r="LF31" s="11">
        <f t="shared" si="10"/>
        <v>0</v>
      </c>
      <c r="LG31" s="11">
        <f t="shared" si="10"/>
        <v>0</v>
      </c>
      <c r="LH31" s="11">
        <f t="shared" si="10"/>
        <v>0</v>
      </c>
      <c r="LI31" s="11">
        <f t="shared" si="10"/>
        <v>0</v>
      </c>
      <c r="LJ31" s="11">
        <f t="shared" si="10"/>
        <v>0</v>
      </c>
      <c r="LK31" s="11">
        <f t="shared" ref="LK31:MO31" si="11">LK30/18%</f>
        <v>0</v>
      </c>
      <c r="LL31" s="11">
        <f t="shared" si="11"/>
        <v>0</v>
      </c>
      <c r="LM31" s="11">
        <f t="shared" si="11"/>
        <v>0</v>
      </c>
      <c r="LN31" s="11">
        <f t="shared" si="11"/>
        <v>0</v>
      </c>
      <c r="LO31" s="11">
        <f t="shared" si="11"/>
        <v>0</v>
      </c>
      <c r="LP31" s="11">
        <f t="shared" si="11"/>
        <v>0</v>
      </c>
      <c r="LQ31" s="11">
        <f t="shared" si="11"/>
        <v>0</v>
      </c>
      <c r="LR31" s="11">
        <f t="shared" si="11"/>
        <v>0</v>
      </c>
      <c r="LS31" s="11">
        <f t="shared" si="11"/>
        <v>0</v>
      </c>
      <c r="LT31" s="11">
        <f t="shared" si="11"/>
        <v>0</v>
      </c>
      <c r="LU31" s="11">
        <f t="shared" si="11"/>
        <v>0</v>
      </c>
      <c r="LV31" s="11">
        <f t="shared" si="11"/>
        <v>0</v>
      </c>
      <c r="LW31" s="11">
        <f t="shared" si="11"/>
        <v>0</v>
      </c>
      <c r="LX31" s="11">
        <f t="shared" si="11"/>
        <v>0</v>
      </c>
      <c r="LY31" s="11">
        <f t="shared" si="11"/>
        <v>0</v>
      </c>
      <c r="LZ31" s="11">
        <f t="shared" si="11"/>
        <v>0</v>
      </c>
      <c r="MA31" s="11">
        <f t="shared" si="11"/>
        <v>0</v>
      </c>
      <c r="MB31" s="11">
        <f t="shared" si="11"/>
        <v>0</v>
      </c>
      <c r="MC31" s="11">
        <f t="shared" si="11"/>
        <v>0</v>
      </c>
      <c r="MD31" s="11">
        <f t="shared" si="11"/>
        <v>0</v>
      </c>
      <c r="ME31" s="11">
        <f t="shared" si="11"/>
        <v>0</v>
      </c>
      <c r="MF31" s="11">
        <f t="shared" si="11"/>
        <v>0</v>
      </c>
      <c r="MG31" s="11">
        <f t="shared" si="11"/>
        <v>0</v>
      </c>
      <c r="MH31" s="11">
        <f t="shared" si="11"/>
        <v>0</v>
      </c>
      <c r="MI31" s="11">
        <f t="shared" si="11"/>
        <v>0</v>
      </c>
      <c r="MJ31" s="11">
        <f t="shared" si="11"/>
        <v>0</v>
      </c>
      <c r="MK31" s="11">
        <f t="shared" si="11"/>
        <v>0</v>
      </c>
      <c r="ML31" s="11">
        <f t="shared" si="11"/>
        <v>0</v>
      </c>
      <c r="MM31" s="11">
        <f t="shared" si="11"/>
        <v>0</v>
      </c>
      <c r="MN31" s="11">
        <f t="shared" si="11"/>
        <v>0</v>
      </c>
      <c r="MO31" s="11">
        <f t="shared" si="11"/>
        <v>0</v>
      </c>
    </row>
    <row r="34" spans="2:3">
      <c r="B34" t="s">
        <v>2395</v>
      </c>
      <c r="C34" s="40">
        <f>(B31+E31+H31+K31+N31+Q31+W31+Z31+AC31+AF31+AI31+AL31+AO31+AR31+AU31+AX31)/17</f>
        <v>0</v>
      </c>
    </row>
    <row r="35" spans="2:3">
      <c r="B35" t="s">
        <v>2395</v>
      </c>
      <c r="C35">
        <f>(C31+F31+I31+L31+O31+R31+U31+X31+AA31+AD31+AG31+AJ31+AM31+AP31+AS31+AV31+AY31)/17</f>
        <v>0</v>
      </c>
    </row>
    <row r="36" spans="2:3">
      <c r="B36" t="s">
        <v>2395</v>
      </c>
      <c r="C36">
        <f>(D31+G31+J31+M31+P31+S31+V31+Y31+AB31+AE31+AH31+AK31+AN31+AQ31+AT31+AW31+AZ31)/17</f>
        <v>0</v>
      </c>
    </row>
    <row r="38" spans="2:3">
      <c r="B38" t="s">
        <v>2396</v>
      </c>
      <c r="C38">
        <f>(BA31+BD31+BG31+BJ31+BM31+BP31+BS31+BY31+CB31+CE31+CH31+CK31+CN31+CQ31+CT31+CW31+CZ31+DC31+DF31+DL31+DO31+DR31+DU31)/25</f>
        <v>0</v>
      </c>
    </row>
    <row r="39" spans="2:3">
      <c r="B39" t="s">
        <v>2396</v>
      </c>
      <c r="C39">
        <f>(BB31+BE31+BH31+BK31+BN31+BQ31+BT31+BW31+BZ31+CC31+CF31+CI31+CL31+CO31+CR31+CU31+CX31+DA31+DD31+DG31+DJ31+DM31+DP31+DS31+DV31)/25</f>
        <v>0</v>
      </c>
    </row>
    <row r="40" spans="2:3">
      <c r="B40" t="s">
        <v>2396</v>
      </c>
      <c r="C40">
        <f>(BC31+BF31+BI31+BL31+BR31+BU31+BX31+CA31+CD31+CG31+CJ31+CM31+CP31+CS31+CV31+CY31+DB31+DE31+DH31+DK31+DN31+DQ31+DT31+DW31)/25</f>
        <v>0</v>
      </c>
    </row>
    <row r="42" spans="2:3">
      <c r="B42" t="s">
        <v>2397</v>
      </c>
      <c r="C42">
        <f>(DX31+EA31+ED31+EG31+EJ31+EM31+EP31+ES31+EV31)/9</f>
        <v>0</v>
      </c>
    </row>
    <row r="43" spans="2:3">
      <c r="B43" t="s">
        <v>2397</v>
      </c>
      <c r="C43">
        <f>(DY31+EB31+EE31+EH31+EK31+EN31+EQ31+ET31+EW31)/9</f>
        <v>0</v>
      </c>
    </row>
    <row r="44" spans="2:3">
      <c r="B44" t="s">
        <v>2397</v>
      </c>
      <c r="C44">
        <f>(DZ31+EC31+EF31+EI31+EL31+EO31+ER31+EU31+EX31)/9</f>
        <v>0</v>
      </c>
    </row>
    <row r="46" spans="2:3">
      <c r="B46" t="s">
        <v>2398</v>
      </c>
      <c r="C46">
        <f>(EY31+FB31+FE31+FH31+FK31+FN31+FQ31+FT31+FW31+FZ31+GC31+GF31+GL31+GO31+GR31+GU31+GX31+HA31+HD31+HG31+HJ31+HM31+HP31+HS31+HV31+HY31+IB31+IE31+IH31+IK31+IN31+IQ31+IT31+IW31+IZ31+JC31+JF31+JI31+JL31+JO31+JR31+JU31+JX31+KA31)/45</f>
        <v>0</v>
      </c>
    </row>
    <row r="47" spans="2:3">
      <c r="B47" t="s">
        <v>2398</v>
      </c>
      <c r="C47">
        <f>(EZ31+FC31+FF31+FI31+FL31+FO31+FR31+FU31+FX31+GA31+GD31+GG31+GJ31+GM31+GP31+GS31+GV31+GY31+HB31+HE31+HH31+HK31+HN31+HQ31+HT31+HW31+HZ31+IC31+IF31+II31+IL31+IO31+IR31+IU31+IX31+JA31+JD31+JG31+JJ31+JM31+JP31+JS31+JV31+JY31+KB31)/45</f>
        <v>0</v>
      </c>
    </row>
    <row r="48" spans="2:3">
      <c r="B48" t="s">
        <v>2398</v>
      </c>
      <c r="C48">
        <f>(FA31+FD31+FG31+FJ31+FM31+FP31+FS31+FV31+FY31+GB31+GE31+GH31+GK31+GN31+GQ31+GT31+GW31+GZ31+HC31+HF31+HI31+HL31+HO31+HR31+HU31+HX31+IA31+ID31+IG31+IJ31+IM31+IP31+IS31+IV31+IY31+JB31+JE31+JH31+JK31+JN31+JQ31+JT31+JW31+JZ31+KC31)/45</f>
        <v>0</v>
      </c>
    </row>
    <row r="50" spans="2:3">
      <c r="B50" t="s">
        <v>2399</v>
      </c>
      <c r="C50">
        <f>(KD31+KG31+KJ31+KM31+KP31+KS31+KV31+KY31+LB31+LE31+LH31+LK31+LN31+LQ31+LT31+LW31+LZ31+MC31+MF31+MI31+ML31)/21</f>
        <v>0</v>
      </c>
    </row>
    <row r="51" spans="2:3">
      <c r="B51" t="s">
        <v>2399</v>
      </c>
      <c r="C51">
        <f>(KF31+KI31+KL31+KO31+KR31+KU31+KX31+LA31+LD31+LG31+LJ31+LM31+LP31+LS31+LV31+LY31+MB31+ME31+MH31+MK31+MN31)/21</f>
        <v>0</v>
      </c>
    </row>
    <row r="52" spans="2:3">
      <c r="B52" t="s">
        <v>2399</v>
      </c>
      <c r="C52">
        <f>(KF31+KI31+KL31+KO31+KR31+KU31+KX31+LA31+LD31+LG31+LJ31+LM31+LP31+LS31+LV31+LY31+MB31+ME31+MH31+MK31+MN31)/21</f>
        <v>0</v>
      </c>
    </row>
  </sheetData>
  <mergeCells count="257">
    <mergeCell ref="N10:P10"/>
    <mergeCell ref="MF10:MH10"/>
    <mergeCell ref="MI10:MK10"/>
    <mergeCell ref="HV10:HX10"/>
    <mergeCell ref="HY10:IA10"/>
    <mergeCell ref="IB10:ID10"/>
    <mergeCell ref="IE10:IG10"/>
    <mergeCell ref="IH10:IJ10"/>
    <mergeCell ref="IK10:IM10"/>
    <mergeCell ref="HD10:HF10"/>
    <mergeCell ref="HG10:HI10"/>
    <mergeCell ref="HJ10:HL10"/>
    <mergeCell ref="HM10:HO10"/>
    <mergeCell ref="HP10:HR10"/>
    <mergeCell ref="HS10:HU10"/>
    <mergeCell ref="GL10:GN10"/>
    <mergeCell ref="GO10:GQ10"/>
    <mergeCell ref="GR10:GT10"/>
    <mergeCell ref="GU10:GW10"/>
    <mergeCell ref="GX10:GZ10"/>
    <mergeCell ref="HA10:HC10"/>
    <mergeCell ref="FT10:FV10"/>
    <mergeCell ref="FW10:FY10"/>
    <mergeCell ref="KD10:KF10"/>
    <mergeCell ref="KG10:KI10"/>
    <mergeCell ref="KJ10:KL10"/>
    <mergeCell ref="KM10:KO10"/>
    <mergeCell ref="KP10:KR10"/>
    <mergeCell ref="KS10:KU10"/>
    <mergeCell ref="IN10:IP10"/>
    <mergeCell ref="IQ10:IS10"/>
    <mergeCell ref="IT10:IV10"/>
    <mergeCell ref="IW10:IY10"/>
    <mergeCell ref="IZ10:JB10"/>
    <mergeCell ref="LN10:LP10"/>
    <mergeCell ref="LQ10:LS10"/>
    <mergeCell ref="LT10:LV10"/>
    <mergeCell ref="LW10:LY10"/>
    <mergeCell ref="LZ10:MB10"/>
    <mergeCell ref="MC10:ME10"/>
    <mergeCell ref="KV10:KX10"/>
    <mergeCell ref="KY10:LA10"/>
    <mergeCell ref="LB10:LD10"/>
    <mergeCell ref="LE10:LG10"/>
    <mergeCell ref="LH10:LJ10"/>
    <mergeCell ref="LK10:LM10"/>
    <mergeCell ref="FZ10:GB10"/>
    <mergeCell ref="GC10:GE10"/>
    <mergeCell ref="GF10:GH10"/>
    <mergeCell ref="GI10:GK10"/>
    <mergeCell ref="FB10:FD10"/>
    <mergeCell ref="FE10:FG10"/>
    <mergeCell ref="FH10:FJ10"/>
    <mergeCell ref="FK10:FM10"/>
    <mergeCell ref="FN10:FP10"/>
    <mergeCell ref="FQ10:FS10"/>
    <mergeCell ref="DC10:DE10"/>
    <mergeCell ref="DX10:DZ10"/>
    <mergeCell ref="EA10:EC10"/>
    <mergeCell ref="ED10:EF10"/>
    <mergeCell ref="EG10:EI10"/>
    <mergeCell ref="DF10:DH10"/>
    <mergeCell ref="DI10:DK10"/>
    <mergeCell ref="DL10:DN10"/>
    <mergeCell ref="DO10:DQ10"/>
    <mergeCell ref="DR10:DT10"/>
    <mergeCell ref="DU10:DW10"/>
    <mergeCell ref="Z10:AB10"/>
    <mergeCell ref="AC10:AE10"/>
    <mergeCell ref="AF10:AH10"/>
    <mergeCell ref="AI10:AK10"/>
    <mergeCell ref="AL10:AN10"/>
    <mergeCell ref="AX10:AZ10"/>
    <mergeCell ref="AU10:AW10"/>
    <mergeCell ref="AR10:AT10"/>
    <mergeCell ref="AO10:AQ10"/>
    <mergeCell ref="MF9:MH9"/>
    <mergeCell ref="MI9:MK9"/>
    <mergeCell ref="LQ9:LS9"/>
    <mergeCell ref="LT9:LV9"/>
    <mergeCell ref="LW9:LY9"/>
    <mergeCell ref="LZ9:MB9"/>
    <mergeCell ref="IT9:IV9"/>
    <mergeCell ref="IW9:IY9"/>
    <mergeCell ref="IZ9:JB9"/>
    <mergeCell ref="JX9:JZ9"/>
    <mergeCell ref="KA9:KC9"/>
    <mergeCell ref="JR9:JT9"/>
    <mergeCell ref="JU9:JW9"/>
    <mergeCell ref="BD10:BF10"/>
    <mergeCell ref="BG10:BI10"/>
    <mergeCell ref="BJ10:BL10"/>
    <mergeCell ref="BM10:BO10"/>
    <mergeCell ref="BP10:BR10"/>
    <mergeCell ref="CK10:CM10"/>
    <mergeCell ref="CN10:CP10"/>
    <mergeCell ref="CQ10:CS10"/>
    <mergeCell ref="MC9:ME9"/>
    <mergeCell ref="CT10:CV10"/>
    <mergeCell ref="CW10:CY10"/>
    <mergeCell ref="CZ10:DB10"/>
    <mergeCell ref="BS10:BU10"/>
    <mergeCell ref="BV10:BX10"/>
    <mergeCell ref="BY10:CA10"/>
    <mergeCell ref="CB10:CD10"/>
    <mergeCell ref="CE10:CG10"/>
    <mergeCell ref="CH10:CJ10"/>
    <mergeCell ref="EJ10:EL10"/>
    <mergeCell ref="EM10:EO10"/>
    <mergeCell ref="EP10:ER10"/>
    <mergeCell ref="ES10:EU10"/>
    <mergeCell ref="EY10:FA10"/>
    <mergeCell ref="EV10:EX10"/>
    <mergeCell ref="HS9:HU9"/>
    <mergeCell ref="HV9:HX9"/>
    <mergeCell ref="HY9:IA9"/>
    <mergeCell ref="IB9:ID9"/>
    <mergeCell ref="IE9:IG9"/>
    <mergeCell ref="IH9:IJ9"/>
    <mergeCell ref="HA9:HC9"/>
    <mergeCell ref="HD9:HF9"/>
    <mergeCell ref="BA10:BC10"/>
    <mergeCell ref="HJ9:HL9"/>
    <mergeCell ref="HM9:HO9"/>
    <mergeCell ref="HP9:HR9"/>
    <mergeCell ref="GI9:GK9"/>
    <mergeCell ref="GL9:GN9"/>
    <mergeCell ref="GO9:GQ9"/>
    <mergeCell ref="GR9:GT9"/>
    <mergeCell ref="GU9:GW9"/>
    <mergeCell ref="GX9:GZ9"/>
    <mergeCell ref="EV9:EX9"/>
    <mergeCell ref="FQ9:FS9"/>
    <mergeCell ref="FT9:FV9"/>
    <mergeCell ref="FW9:FY9"/>
    <mergeCell ref="FZ9:GB9"/>
    <mergeCell ref="GC9:GE9"/>
    <mergeCell ref="B10:D10"/>
    <mergeCell ref="E10:G10"/>
    <mergeCell ref="H10:J10"/>
    <mergeCell ref="K10:M10"/>
    <mergeCell ref="Q10:S10"/>
    <mergeCell ref="T10:V10"/>
    <mergeCell ref="LK9:LM9"/>
    <mergeCell ref="LN9:LP9"/>
    <mergeCell ref="KS9:KU9"/>
    <mergeCell ref="KV9:KX9"/>
    <mergeCell ref="KY9:LA9"/>
    <mergeCell ref="LB9:LD9"/>
    <mergeCell ref="LE9:LG9"/>
    <mergeCell ref="LH9:LJ9"/>
    <mergeCell ref="KD9:KF9"/>
    <mergeCell ref="KG9:KI9"/>
    <mergeCell ref="KJ9:KL9"/>
    <mergeCell ref="KM9:KO9"/>
    <mergeCell ref="KP9:KR9"/>
    <mergeCell ref="IK9:IM9"/>
    <mergeCell ref="IN9:IP9"/>
    <mergeCell ref="IQ9:IS9"/>
    <mergeCell ref="W10:Y10"/>
    <mergeCell ref="HG9:HI9"/>
    <mergeCell ref="AL9:AN9"/>
    <mergeCell ref="AO9:AQ9"/>
    <mergeCell ref="AR9:AT9"/>
    <mergeCell ref="AU9:AW9"/>
    <mergeCell ref="AX9:AZ9"/>
    <mergeCell ref="FH9:FJ9"/>
    <mergeCell ref="FK9:FM9"/>
    <mergeCell ref="FN9:FP9"/>
    <mergeCell ref="BV9:BX9"/>
    <mergeCell ref="BY9:CA9"/>
    <mergeCell ref="CB9:CD9"/>
    <mergeCell ref="CE9:CG9"/>
    <mergeCell ref="EG9:EI9"/>
    <mergeCell ref="EJ9:EL9"/>
    <mergeCell ref="EM9:EO9"/>
    <mergeCell ref="EP9:ER9"/>
    <mergeCell ref="ES9:EU9"/>
    <mergeCell ref="CZ9:DB9"/>
    <mergeCell ref="DC9:DE9"/>
    <mergeCell ref="DX9:DZ9"/>
    <mergeCell ref="EA9:EC9"/>
    <mergeCell ref="ED9:EF9"/>
    <mergeCell ref="DR9:DT9"/>
    <mergeCell ref="DU9:DW9"/>
    <mergeCell ref="IB3:IY3"/>
    <mergeCell ref="IB2:IY2"/>
    <mergeCell ref="FW3:HC3"/>
    <mergeCell ref="FW2:HC2"/>
    <mergeCell ref="T9:V9"/>
    <mergeCell ref="W9:Y9"/>
    <mergeCell ref="Z9:AB9"/>
    <mergeCell ref="AC9:AE9"/>
    <mergeCell ref="AF9:AH9"/>
    <mergeCell ref="AI9:AK9"/>
    <mergeCell ref="BJ9:BL9"/>
    <mergeCell ref="BM9:BO9"/>
    <mergeCell ref="CH9:CJ9"/>
    <mergeCell ref="CK9:CM9"/>
    <mergeCell ref="CN9:CP9"/>
    <mergeCell ref="CQ9:CS9"/>
    <mergeCell ref="CT9:CV9"/>
    <mergeCell ref="CW9:CY9"/>
    <mergeCell ref="BP9:BR9"/>
    <mergeCell ref="BS9:BU9"/>
    <mergeCell ref="GF9:GH9"/>
    <mergeCell ref="EY9:FA9"/>
    <mergeCell ref="FB9:FD9"/>
    <mergeCell ref="FE9:FG9"/>
    <mergeCell ref="A2:A11"/>
    <mergeCell ref="B2:AZ2"/>
    <mergeCell ref="DX2:EX2"/>
    <mergeCell ref="B3:AZ8"/>
    <mergeCell ref="DX3:EX3"/>
    <mergeCell ref="BA2:CD2"/>
    <mergeCell ref="BA3:CD3"/>
    <mergeCell ref="CE2:DE2"/>
    <mergeCell ref="CE3:DE3"/>
    <mergeCell ref="DF3:DW3"/>
    <mergeCell ref="DF2:DW2"/>
    <mergeCell ref="DF9:DH9"/>
    <mergeCell ref="DI9:DK9"/>
    <mergeCell ref="DL9:DN9"/>
    <mergeCell ref="DO9:DQ9"/>
    <mergeCell ref="B9:D9"/>
    <mergeCell ref="E9:G9"/>
    <mergeCell ref="H9:J9"/>
    <mergeCell ref="K9:M9"/>
    <mergeCell ref="N9:P9"/>
    <mergeCell ref="Q9:S9"/>
    <mergeCell ref="BA9:BC9"/>
    <mergeCell ref="BD9:BF9"/>
    <mergeCell ref="BG9:BI9"/>
    <mergeCell ref="EY3:FV3"/>
    <mergeCell ref="HD3:IA3"/>
    <mergeCell ref="ML9:MN9"/>
    <mergeCell ref="ML10:MN10"/>
    <mergeCell ref="KD2:MN2"/>
    <mergeCell ref="KD3:MN3"/>
    <mergeCell ref="JC10:JE10"/>
    <mergeCell ref="JF10:JH10"/>
    <mergeCell ref="JI10:JK10"/>
    <mergeCell ref="JL10:JN10"/>
    <mergeCell ref="JO10:JQ10"/>
    <mergeCell ref="JR10:JT10"/>
    <mergeCell ref="JU10:JW10"/>
    <mergeCell ref="JX10:JZ10"/>
    <mergeCell ref="KA10:KC10"/>
    <mergeCell ref="JC9:JE9"/>
    <mergeCell ref="JF9:JH9"/>
    <mergeCell ref="JI9:JK9"/>
    <mergeCell ref="JL9:JN9"/>
    <mergeCell ref="JO9:JQ9"/>
    <mergeCell ref="EY2:FV2"/>
    <mergeCell ref="HD2:IA2"/>
    <mergeCell ref="IZ3:KC3"/>
    <mergeCell ref="IZ2:K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G61"/>
  <sheetViews>
    <sheetView topLeftCell="A23" workbookViewId="0">
      <selection activeCell="E45" sqref="E45"/>
    </sheetView>
  </sheetViews>
  <sheetFormatPr defaultRowHeight="15"/>
  <cols>
    <col min="2" max="2" width="26.7109375" customWidth="1"/>
    <col min="155" max="155" width="9.140625" customWidth="1"/>
  </cols>
  <sheetData>
    <row r="1" spans="1:527" ht="15.75">
      <c r="A1" s="6" t="s">
        <v>14</v>
      </c>
      <c r="B1" s="14" t="s">
        <v>544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>
      <c r="A2" s="8" t="s">
        <v>2407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>
      <c r="A4" s="54" t="s">
        <v>0</v>
      </c>
      <c r="B4" s="54" t="s">
        <v>236</v>
      </c>
      <c r="C4" s="55" t="s">
        <v>545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7" t="s">
        <v>464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111"/>
      <c r="DY4" s="57" t="s">
        <v>464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111"/>
      <c r="FO4" s="57" t="s">
        <v>464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77" t="s">
        <v>546</v>
      </c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109" t="s">
        <v>471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8" t="s">
        <v>471</v>
      </c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9" t="s">
        <v>471</v>
      </c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80"/>
      <c r="LR4" s="110" t="s">
        <v>471</v>
      </c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80"/>
      <c r="NB4" s="57" t="s">
        <v>471</v>
      </c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112" t="s">
        <v>547</v>
      </c>
      <c r="OS4" s="112"/>
      <c r="OT4" s="112"/>
      <c r="OU4" s="112"/>
      <c r="OV4" s="112"/>
      <c r="OW4" s="112"/>
      <c r="OX4" s="112"/>
      <c r="OY4" s="112"/>
      <c r="OZ4" s="112"/>
      <c r="PA4" s="112"/>
      <c r="PB4" s="112"/>
      <c r="PC4" s="112"/>
      <c r="PD4" s="112"/>
      <c r="PE4" s="112"/>
      <c r="PF4" s="112"/>
      <c r="PG4" s="112"/>
      <c r="PH4" s="112"/>
      <c r="PI4" s="112"/>
      <c r="PJ4" s="112"/>
      <c r="PK4" s="112"/>
      <c r="PL4" s="112"/>
      <c r="PM4" s="112"/>
      <c r="PN4" s="112"/>
      <c r="PO4" s="112"/>
      <c r="PP4" s="112"/>
      <c r="PQ4" s="112"/>
      <c r="PR4" s="112"/>
      <c r="PS4" s="112"/>
      <c r="PT4" s="112"/>
      <c r="PU4" s="112"/>
      <c r="PV4" s="112"/>
      <c r="PW4" s="112"/>
      <c r="PX4" s="112"/>
      <c r="PY4" s="112"/>
      <c r="PZ4" s="112"/>
      <c r="QA4" s="112"/>
      <c r="QB4" s="112"/>
      <c r="QC4" s="112"/>
      <c r="QD4" s="112"/>
      <c r="QE4" s="112"/>
      <c r="QF4" s="112"/>
      <c r="QG4" s="112"/>
      <c r="QH4" s="112"/>
      <c r="QI4" s="112"/>
      <c r="QJ4" s="112"/>
      <c r="QK4" s="112"/>
      <c r="QL4" s="112"/>
      <c r="QM4" s="112"/>
      <c r="QN4" s="112"/>
      <c r="QO4" s="112"/>
      <c r="QP4" s="112"/>
      <c r="QQ4" s="112"/>
      <c r="QR4" s="112"/>
      <c r="QS4" s="112"/>
      <c r="QT4" s="112"/>
      <c r="QU4" s="112"/>
      <c r="QV4" s="112"/>
      <c r="QW4" s="112"/>
      <c r="QX4" s="112"/>
      <c r="QY4" s="112"/>
      <c r="QZ4" s="112"/>
      <c r="RA4" s="112"/>
      <c r="RB4" s="112"/>
      <c r="RC4" s="112"/>
      <c r="RD4" s="112"/>
      <c r="RE4" s="112"/>
      <c r="RF4" s="112"/>
      <c r="RG4" s="112"/>
      <c r="RH4" s="112"/>
      <c r="RI4" s="112"/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2"/>
      <c r="RX4" s="112"/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</row>
    <row r="5" spans="1:527" ht="13.5" customHeight="1">
      <c r="A5" s="54"/>
      <c r="B5" s="54"/>
      <c r="C5" s="62" t="s">
        <v>463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59" t="s">
        <v>465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98"/>
      <c r="DY5" s="70" t="s">
        <v>466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3"/>
      <c r="FO5" s="70" t="s">
        <v>541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2" t="s">
        <v>543</v>
      </c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98" t="s">
        <v>472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71" t="s">
        <v>468</v>
      </c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3"/>
      <c r="KN5" s="74" t="s">
        <v>473</v>
      </c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106" t="s">
        <v>474</v>
      </c>
      <c r="LS5" s="107"/>
      <c r="LT5" s="107"/>
      <c r="LU5" s="107"/>
      <c r="LV5" s="107"/>
      <c r="LW5" s="107"/>
      <c r="LX5" s="107"/>
      <c r="LY5" s="107"/>
      <c r="LZ5" s="107"/>
      <c r="MA5" s="107"/>
      <c r="MB5" s="107"/>
      <c r="MC5" s="107"/>
      <c r="MD5" s="107"/>
      <c r="ME5" s="107"/>
      <c r="MF5" s="107"/>
      <c r="MG5" s="107"/>
      <c r="MH5" s="107"/>
      <c r="MI5" s="107"/>
      <c r="MJ5" s="107"/>
      <c r="MK5" s="107"/>
      <c r="ML5" s="107"/>
      <c r="MM5" s="107"/>
      <c r="MN5" s="107"/>
      <c r="MO5" s="107"/>
      <c r="MP5" s="107"/>
      <c r="MQ5" s="107"/>
      <c r="MR5" s="107"/>
      <c r="MS5" s="107"/>
      <c r="MT5" s="107"/>
      <c r="MU5" s="107"/>
      <c r="MV5" s="107"/>
      <c r="MW5" s="107"/>
      <c r="MX5" s="107"/>
      <c r="MY5" s="107"/>
      <c r="MZ5" s="107"/>
      <c r="NA5" s="108"/>
      <c r="NB5" s="71" t="s">
        <v>13</v>
      </c>
      <c r="NC5" s="72"/>
      <c r="ND5" s="72"/>
      <c r="NE5" s="72"/>
      <c r="NF5" s="72"/>
      <c r="NG5" s="72"/>
      <c r="NH5" s="72"/>
      <c r="NI5" s="72"/>
      <c r="NJ5" s="72"/>
      <c r="NK5" s="72"/>
      <c r="NL5" s="72"/>
      <c r="NM5" s="72"/>
      <c r="NN5" s="72"/>
      <c r="NO5" s="72"/>
      <c r="NP5" s="72"/>
      <c r="NQ5" s="72"/>
      <c r="NR5" s="72"/>
      <c r="NS5" s="72"/>
      <c r="NT5" s="72"/>
      <c r="NU5" s="72"/>
      <c r="NV5" s="72"/>
      <c r="NW5" s="72"/>
      <c r="NX5" s="72"/>
      <c r="NY5" s="72"/>
      <c r="NZ5" s="72"/>
      <c r="OA5" s="72"/>
      <c r="OB5" s="72"/>
      <c r="OC5" s="72"/>
      <c r="OD5" s="72"/>
      <c r="OE5" s="72"/>
      <c r="OF5" s="72"/>
      <c r="OG5" s="72"/>
      <c r="OH5" s="72"/>
      <c r="OI5" s="72"/>
      <c r="OJ5" s="72"/>
      <c r="OK5" s="72"/>
      <c r="OL5" s="72"/>
      <c r="OM5" s="72"/>
      <c r="ON5" s="72"/>
      <c r="OO5" s="72"/>
      <c r="OP5" s="72"/>
      <c r="OQ5" s="72"/>
      <c r="OR5" s="69" t="s">
        <v>470</v>
      </c>
      <c r="OS5" s="69"/>
      <c r="OT5" s="69"/>
      <c r="OU5" s="69"/>
      <c r="OV5" s="69"/>
      <c r="OW5" s="69"/>
      <c r="OX5" s="69"/>
      <c r="OY5" s="69"/>
      <c r="OZ5" s="69"/>
      <c r="PA5" s="69"/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</row>
    <row r="6" spans="1:527" ht="15.75" hidden="1">
      <c r="A6" s="54"/>
      <c r="B6" s="54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1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1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6"/>
      <c r="QQ6" s="20"/>
      <c r="QR6" s="20"/>
      <c r="QS6" s="20"/>
      <c r="QT6" s="20"/>
      <c r="QU6" s="20"/>
      <c r="QV6" s="20"/>
      <c r="QW6" s="20"/>
      <c r="QX6" s="20"/>
      <c r="QY6" s="26"/>
      <c r="QZ6" s="20"/>
      <c r="RA6" s="20"/>
      <c r="RB6" s="26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</row>
    <row r="7" spans="1:527" ht="15.75" hidden="1">
      <c r="A7" s="54"/>
      <c r="B7" s="54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1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1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1"/>
      <c r="QQ7" s="4"/>
      <c r="QR7" s="4"/>
      <c r="QS7" s="4"/>
      <c r="QT7" s="4"/>
      <c r="QU7" s="4"/>
      <c r="QV7" s="4"/>
      <c r="QW7" s="4"/>
      <c r="QX7" s="4"/>
      <c r="QY7" s="21"/>
      <c r="QZ7" s="4"/>
      <c r="RA7" s="4"/>
      <c r="RB7" s="21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>
      <c r="A8" s="54"/>
      <c r="B8" s="5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1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1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1"/>
      <c r="QQ8" s="4"/>
      <c r="QR8" s="4"/>
      <c r="QS8" s="4"/>
      <c r="QT8" s="4"/>
      <c r="QU8" s="4"/>
      <c r="QV8" s="4"/>
      <c r="QW8" s="4"/>
      <c r="QX8" s="4"/>
      <c r="QY8" s="21"/>
      <c r="QZ8" s="4"/>
      <c r="RA8" s="4"/>
      <c r="RB8" s="21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>
      <c r="A9" s="54"/>
      <c r="B9" s="5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1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1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1"/>
      <c r="QQ9" s="4"/>
      <c r="QR9" s="4"/>
      <c r="QS9" s="4"/>
      <c r="QT9" s="4"/>
      <c r="QU9" s="4"/>
      <c r="QV9" s="4"/>
      <c r="QW9" s="4"/>
      <c r="QX9" s="4"/>
      <c r="QY9" s="21"/>
      <c r="QZ9" s="4"/>
      <c r="RA9" s="4"/>
      <c r="RB9" s="21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>
      <c r="A10" s="54"/>
      <c r="B10" s="54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1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1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1"/>
      <c r="QQ10" s="4"/>
      <c r="QR10" s="4"/>
      <c r="QS10" s="4"/>
      <c r="QT10" s="4"/>
      <c r="QU10" s="4"/>
      <c r="QV10" s="4"/>
      <c r="QW10" s="4"/>
      <c r="QX10" s="4"/>
      <c r="QY10" s="21"/>
      <c r="QZ10" s="4"/>
      <c r="RA10" s="4"/>
      <c r="RB10" s="21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>
      <c r="A11" s="54"/>
      <c r="B11" s="54"/>
      <c r="C11" s="61" t="s">
        <v>67</v>
      </c>
      <c r="D11" s="58" t="s">
        <v>2</v>
      </c>
      <c r="E11" s="58" t="s">
        <v>3</v>
      </c>
      <c r="F11" s="62" t="s">
        <v>68</v>
      </c>
      <c r="G11" s="62" t="s">
        <v>4</v>
      </c>
      <c r="H11" s="62" t="s">
        <v>5</v>
      </c>
      <c r="I11" s="62" t="s">
        <v>118</v>
      </c>
      <c r="J11" s="62" t="s">
        <v>6</v>
      </c>
      <c r="K11" s="62" t="s">
        <v>7</v>
      </c>
      <c r="L11" s="58" t="s">
        <v>69</v>
      </c>
      <c r="M11" s="58" t="s">
        <v>6</v>
      </c>
      <c r="N11" s="58" t="s">
        <v>7</v>
      </c>
      <c r="O11" s="58" t="s">
        <v>70</v>
      </c>
      <c r="P11" s="58" t="s">
        <v>8</v>
      </c>
      <c r="Q11" s="58" t="s">
        <v>1</v>
      </c>
      <c r="R11" s="58" t="s">
        <v>71</v>
      </c>
      <c r="S11" s="58" t="s">
        <v>3</v>
      </c>
      <c r="T11" s="58" t="s">
        <v>9</v>
      </c>
      <c r="U11" s="58" t="s">
        <v>72</v>
      </c>
      <c r="V11" s="58" t="s">
        <v>3</v>
      </c>
      <c r="W11" s="58" t="s">
        <v>9</v>
      </c>
      <c r="X11" s="63" t="s">
        <v>73</v>
      </c>
      <c r="Y11" s="64" t="s">
        <v>7</v>
      </c>
      <c r="Z11" s="61" t="s">
        <v>10</v>
      </c>
      <c r="AA11" s="58" t="s">
        <v>74</v>
      </c>
      <c r="AB11" s="58" t="s">
        <v>11</v>
      </c>
      <c r="AC11" s="58" t="s">
        <v>12</v>
      </c>
      <c r="AD11" s="58" t="s">
        <v>75</v>
      </c>
      <c r="AE11" s="58" t="s">
        <v>1</v>
      </c>
      <c r="AF11" s="58" t="s">
        <v>2</v>
      </c>
      <c r="AG11" s="58" t="s">
        <v>76</v>
      </c>
      <c r="AH11" s="58" t="s">
        <v>9</v>
      </c>
      <c r="AI11" s="58" t="s">
        <v>4</v>
      </c>
      <c r="AJ11" s="59" t="s">
        <v>77</v>
      </c>
      <c r="AK11" s="60"/>
      <c r="AL11" s="60"/>
      <c r="AM11" s="59" t="s">
        <v>78</v>
      </c>
      <c r="AN11" s="60"/>
      <c r="AO11" s="60"/>
      <c r="AP11" s="59" t="s">
        <v>79</v>
      </c>
      <c r="AQ11" s="60"/>
      <c r="AR11" s="60"/>
      <c r="AS11" s="59" t="s">
        <v>80</v>
      </c>
      <c r="AT11" s="60"/>
      <c r="AU11" s="60"/>
      <c r="AV11" s="62" t="s">
        <v>81</v>
      </c>
      <c r="AW11" s="62"/>
      <c r="AX11" s="62"/>
      <c r="AY11" s="103" t="s">
        <v>82</v>
      </c>
      <c r="AZ11" s="104"/>
      <c r="BA11" s="105"/>
      <c r="BB11" s="63" t="s">
        <v>123</v>
      </c>
      <c r="BC11" s="64"/>
      <c r="BD11" s="61"/>
      <c r="BE11" s="63" t="s">
        <v>124</v>
      </c>
      <c r="BF11" s="64"/>
      <c r="BG11" s="61"/>
      <c r="BH11" s="63" t="s">
        <v>125</v>
      </c>
      <c r="BI11" s="64"/>
      <c r="BJ11" s="61"/>
      <c r="BK11" s="63" t="s">
        <v>126</v>
      </c>
      <c r="BL11" s="64"/>
      <c r="BM11" s="61"/>
      <c r="BN11" s="63" t="s">
        <v>127</v>
      </c>
      <c r="BO11" s="64"/>
      <c r="BP11" s="61"/>
      <c r="BQ11" s="61" t="s">
        <v>83</v>
      </c>
      <c r="BR11" s="58"/>
      <c r="BS11" s="58"/>
      <c r="BT11" s="63" t="s">
        <v>84</v>
      </c>
      <c r="BU11" s="64"/>
      <c r="BV11" s="61"/>
      <c r="BW11" s="63" t="s">
        <v>119</v>
      </c>
      <c r="BX11" s="64"/>
      <c r="BY11" s="61"/>
      <c r="BZ11" s="58" t="s">
        <v>85</v>
      </c>
      <c r="CA11" s="58"/>
      <c r="CB11" s="58"/>
      <c r="CC11" s="58" t="s">
        <v>86</v>
      </c>
      <c r="CD11" s="58"/>
      <c r="CE11" s="58"/>
      <c r="CF11" s="58" t="s">
        <v>87</v>
      </c>
      <c r="CG11" s="58"/>
      <c r="CH11" s="58"/>
      <c r="CI11" s="65" t="s">
        <v>88</v>
      </c>
      <c r="CJ11" s="65"/>
      <c r="CK11" s="65"/>
      <c r="CL11" s="58" t="s">
        <v>89</v>
      </c>
      <c r="CM11" s="58"/>
      <c r="CN11" s="58"/>
      <c r="CO11" s="58" t="s">
        <v>90</v>
      </c>
      <c r="CP11" s="58"/>
      <c r="CQ11" s="58"/>
      <c r="CR11" s="58" t="s">
        <v>91</v>
      </c>
      <c r="CS11" s="58"/>
      <c r="CT11" s="58"/>
      <c r="CU11" s="58" t="s">
        <v>92</v>
      </c>
      <c r="CV11" s="58"/>
      <c r="CW11" s="58"/>
      <c r="CX11" s="58" t="s">
        <v>93</v>
      </c>
      <c r="CY11" s="58"/>
      <c r="CZ11" s="58"/>
      <c r="DA11" s="65" t="s">
        <v>120</v>
      </c>
      <c r="DB11" s="65"/>
      <c r="DC11" s="65"/>
      <c r="DD11" s="65" t="s">
        <v>94</v>
      </c>
      <c r="DE11" s="65"/>
      <c r="DF11" s="84"/>
      <c r="DG11" s="62" t="s">
        <v>95</v>
      </c>
      <c r="DH11" s="62"/>
      <c r="DI11" s="62"/>
      <c r="DJ11" s="62" t="s">
        <v>96</v>
      </c>
      <c r="DK11" s="62"/>
      <c r="DL11" s="62"/>
      <c r="DM11" s="69" t="s">
        <v>97</v>
      </c>
      <c r="DN11" s="69"/>
      <c r="DO11" s="69"/>
      <c r="DP11" s="62" t="s">
        <v>98</v>
      </c>
      <c r="DQ11" s="62"/>
      <c r="DR11" s="62"/>
      <c r="DS11" s="62" t="s">
        <v>99</v>
      </c>
      <c r="DT11" s="62"/>
      <c r="DU11" s="59"/>
      <c r="DV11" s="62" t="s">
        <v>100</v>
      </c>
      <c r="DW11" s="62"/>
      <c r="DX11" s="62"/>
      <c r="DY11" s="62" t="s">
        <v>101</v>
      </c>
      <c r="DZ11" s="62"/>
      <c r="EA11" s="62"/>
      <c r="EB11" s="62" t="s">
        <v>102</v>
      </c>
      <c r="EC11" s="62"/>
      <c r="ED11" s="62"/>
      <c r="EE11" s="62" t="s">
        <v>121</v>
      </c>
      <c r="EF11" s="62"/>
      <c r="EG11" s="62"/>
      <c r="EH11" s="62" t="s">
        <v>103</v>
      </c>
      <c r="EI11" s="62"/>
      <c r="EJ11" s="62"/>
      <c r="EK11" s="62" t="s">
        <v>104</v>
      </c>
      <c r="EL11" s="62"/>
      <c r="EM11" s="62"/>
      <c r="EN11" s="62" t="s">
        <v>105</v>
      </c>
      <c r="EO11" s="62"/>
      <c r="EP11" s="62"/>
      <c r="EQ11" s="62" t="s">
        <v>106</v>
      </c>
      <c r="ER11" s="62"/>
      <c r="ES11" s="62"/>
      <c r="ET11" s="62" t="s">
        <v>107</v>
      </c>
      <c r="EU11" s="62"/>
      <c r="EV11" s="62"/>
      <c r="EW11" s="62" t="s">
        <v>108</v>
      </c>
      <c r="EX11" s="62"/>
      <c r="EY11" s="59"/>
      <c r="EZ11" s="70" t="s">
        <v>128</v>
      </c>
      <c r="FA11" s="82"/>
      <c r="FB11" s="83"/>
      <c r="FC11" s="70" t="s">
        <v>129</v>
      </c>
      <c r="FD11" s="82"/>
      <c r="FE11" s="83"/>
      <c r="FF11" s="70" t="s">
        <v>130</v>
      </c>
      <c r="FG11" s="82"/>
      <c r="FH11" s="83"/>
      <c r="FI11" s="70" t="s">
        <v>131</v>
      </c>
      <c r="FJ11" s="82"/>
      <c r="FK11" s="83"/>
      <c r="FL11" s="70" t="s">
        <v>132</v>
      </c>
      <c r="FM11" s="82"/>
      <c r="FN11" s="83"/>
      <c r="FO11" s="70" t="s">
        <v>133</v>
      </c>
      <c r="FP11" s="82"/>
      <c r="FQ11" s="83"/>
      <c r="FR11" s="70" t="s">
        <v>134</v>
      </c>
      <c r="FS11" s="82"/>
      <c r="FT11" s="83"/>
      <c r="FU11" s="70" t="s">
        <v>135</v>
      </c>
      <c r="FV11" s="82"/>
      <c r="FW11" s="83"/>
      <c r="FX11" s="70" t="s">
        <v>136</v>
      </c>
      <c r="FY11" s="82"/>
      <c r="FZ11" s="83"/>
      <c r="GA11" s="70" t="s">
        <v>137</v>
      </c>
      <c r="GB11" s="82"/>
      <c r="GC11" s="83"/>
      <c r="GD11" s="70" t="s">
        <v>138</v>
      </c>
      <c r="GE11" s="82"/>
      <c r="GF11" s="83"/>
      <c r="GG11" s="70" t="s">
        <v>139</v>
      </c>
      <c r="GH11" s="82"/>
      <c r="GI11" s="83"/>
      <c r="GJ11" s="70" t="s">
        <v>140</v>
      </c>
      <c r="GK11" s="82"/>
      <c r="GL11" s="83"/>
      <c r="GM11" s="69" t="s">
        <v>632</v>
      </c>
      <c r="GN11" s="69"/>
      <c r="GO11" s="69"/>
      <c r="GP11" s="69" t="s">
        <v>633</v>
      </c>
      <c r="GQ11" s="69"/>
      <c r="GR11" s="69"/>
      <c r="GS11" s="69" t="s">
        <v>634</v>
      </c>
      <c r="GT11" s="69"/>
      <c r="GU11" s="69"/>
      <c r="GV11" s="69" t="s">
        <v>635</v>
      </c>
      <c r="GW11" s="69"/>
      <c r="GX11" s="69"/>
      <c r="GY11" s="69" t="s">
        <v>636</v>
      </c>
      <c r="GZ11" s="69"/>
      <c r="HA11" s="69"/>
      <c r="HB11" s="69" t="s">
        <v>637</v>
      </c>
      <c r="HC11" s="69"/>
      <c r="HD11" s="69"/>
      <c r="HE11" s="69" t="s">
        <v>638</v>
      </c>
      <c r="HF11" s="69"/>
      <c r="HG11" s="69"/>
      <c r="HH11" s="69" t="s">
        <v>639</v>
      </c>
      <c r="HI11" s="69"/>
      <c r="HJ11" s="69"/>
      <c r="HK11" s="69" t="s">
        <v>640</v>
      </c>
      <c r="HL11" s="69"/>
      <c r="HM11" s="69"/>
      <c r="HN11" s="69" t="s">
        <v>641</v>
      </c>
      <c r="HO11" s="69"/>
      <c r="HP11" s="69"/>
      <c r="HQ11" s="69" t="s">
        <v>642</v>
      </c>
      <c r="HR11" s="69"/>
      <c r="HS11" s="69"/>
      <c r="HT11" s="69" t="s">
        <v>643</v>
      </c>
      <c r="HU11" s="69"/>
      <c r="HV11" s="69"/>
      <c r="HW11" s="69" t="s">
        <v>644</v>
      </c>
      <c r="HX11" s="69"/>
      <c r="HY11" s="69"/>
      <c r="HZ11" s="83" t="s">
        <v>109</v>
      </c>
      <c r="IA11" s="69"/>
      <c r="IB11" s="69"/>
      <c r="IC11" s="69" t="s">
        <v>110</v>
      </c>
      <c r="ID11" s="69"/>
      <c r="IE11" s="69"/>
      <c r="IF11" s="69" t="s">
        <v>122</v>
      </c>
      <c r="IG11" s="69"/>
      <c r="IH11" s="69"/>
      <c r="II11" s="69" t="s">
        <v>111</v>
      </c>
      <c r="IJ11" s="69"/>
      <c r="IK11" s="69"/>
      <c r="IL11" s="69" t="s">
        <v>112</v>
      </c>
      <c r="IM11" s="69"/>
      <c r="IN11" s="69"/>
      <c r="IO11" s="69" t="s">
        <v>113</v>
      </c>
      <c r="IP11" s="69"/>
      <c r="IQ11" s="69"/>
      <c r="IR11" s="69" t="s">
        <v>114</v>
      </c>
      <c r="IS11" s="69"/>
      <c r="IT11" s="69"/>
      <c r="IU11" s="88" t="s">
        <v>115</v>
      </c>
      <c r="IV11" s="89"/>
      <c r="IW11" s="90"/>
      <c r="IX11" s="88" t="s">
        <v>116</v>
      </c>
      <c r="IY11" s="89"/>
      <c r="IZ11" s="90"/>
      <c r="JA11" s="88" t="s">
        <v>117</v>
      </c>
      <c r="JB11" s="89"/>
      <c r="JC11" s="90"/>
      <c r="JD11" s="88" t="s">
        <v>141</v>
      </c>
      <c r="JE11" s="89"/>
      <c r="JF11" s="90"/>
      <c r="JG11" s="88" t="s">
        <v>142</v>
      </c>
      <c r="JH11" s="89"/>
      <c r="JI11" s="90"/>
      <c r="JJ11" s="88" t="s">
        <v>143</v>
      </c>
      <c r="JK11" s="89"/>
      <c r="JL11" s="90"/>
      <c r="JM11" s="88" t="s">
        <v>587</v>
      </c>
      <c r="JN11" s="89"/>
      <c r="JO11" s="90"/>
      <c r="JP11" s="88" t="s">
        <v>588</v>
      </c>
      <c r="JQ11" s="89"/>
      <c r="JR11" s="90"/>
      <c r="JS11" s="88" t="s">
        <v>589</v>
      </c>
      <c r="JT11" s="89"/>
      <c r="JU11" s="90"/>
      <c r="JV11" s="88" t="s">
        <v>590</v>
      </c>
      <c r="JW11" s="89"/>
      <c r="JX11" s="90"/>
      <c r="JY11" s="88" t="s">
        <v>591</v>
      </c>
      <c r="JZ11" s="89"/>
      <c r="KA11" s="90"/>
      <c r="KB11" s="88" t="s">
        <v>592</v>
      </c>
      <c r="KC11" s="89"/>
      <c r="KD11" s="90"/>
      <c r="KE11" s="70" t="s">
        <v>593</v>
      </c>
      <c r="KF11" s="82"/>
      <c r="KG11" s="83"/>
      <c r="KH11" s="70" t="s">
        <v>594</v>
      </c>
      <c r="KI11" s="82"/>
      <c r="KJ11" s="83"/>
      <c r="KK11" s="70" t="s">
        <v>595</v>
      </c>
      <c r="KL11" s="82"/>
      <c r="KM11" s="83"/>
      <c r="KN11" s="88" t="s">
        <v>596</v>
      </c>
      <c r="KO11" s="89"/>
      <c r="KP11" s="90"/>
      <c r="KQ11" s="88" t="s">
        <v>597</v>
      </c>
      <c r="KR11" s="89"/>
      <c r="KS11" s="90"/>
      <c r="KT11" s="70" t="s">
        <v>598</v>
      </c>
      <c r="KU11" s="82"/>
      <c r="KV11" s="83"/>
      <c r="KW11" s="70" t="s">
        <v>599</v>
      </c>
      <c r="KX11" s="82"/>
      <c r="KY11" s="83"/>
      <c r="KZ11" s="70" t="s">
        <v>600</v>
      </c>
      <c r="LA11" s="82"/>
      <c r="LB11" s="83"/>
      <c r="LC11" s="83" t="s">
        <v>601</v>
      </c>
      <c r="LD11" s="69"/>
      <c r="LE11" s="69"/>
      <c r="LF11" s="69" t="s">
        <v>602</v>
      </c>
      <c r="LG11" s="69"/>
      <c r="LH11" s="69"/>
      <c r="LI11" s="84" t="s">
        <v>603</v>
      </c>
      <c r="LJ11" s="99"/>
      <c r="LK11" s="100"/>
      <c r="LL11" s="69" t="s">
        <v>604</v>
      </c>
      <c r="LM11" s="69"/>
      <c r="LN11" s="69"/>
      <c r="LO11" s="69" t="s">
        <v>605</v>
      </c>
      <c r="LP11" s="69"/>
      <c r="LQ11" s="69"/>
      <c r="LR11" s="69" t="s">
        <v>606</v>
      </c>
      <c r="LS11" s="69"/>
      <c r="LT11" s="69"/>
      <c r="LU11" s="69" t="s">
        <v>607</v>
      </c>
      <c r="LV11" s="69"/>
      <c r="LW11" s="69"/>
      <c r="LX11" s="69" t="s">
        <v>608</v>
      </c>
      <c r="LY11" s="69"/>
      <c r="LZ11" s="69"/>
      <c r="MA11" s="69" t="s">
        <v>609</v>
      </c>
      <c r="MB11" s="69"/>
      <c r="MC11" s="69"/>
      <c r="MD11" s="88" t="s">
        <v>610</v>
      </c>
      <c r="ME11" s="89"/>
      <c r="MF11" s="90"/>
      <c r="MG11" s="88" t="s">
        <v>611</v>
      </c>
      <c r="MH11" s="89"/>
      <c r="MI11" s="90"/>
      <c r="MJ11" s="88" t="s">
        <v>612</v>
      </c>
      <c r="MK11" s="89"/>
      <c r="ML11" s="89"/>
      <c r="MM11" s="69" t="s">
        <v>613</v>
      </c>
      <c r="MN11" s="69"/>
      <c r="MO11" s="69"/>
      <c r="MP11" s="88" t="s">
        <v>614</v>
      </c>
      <c r="MQ11" s="89"/>
      <c r="MR11" s="90"/>
      <c r="MS11" s="88" t="s">
        <v>615</v>
      </c>
      <c r="MT11" s="89"/>
      <c r="MU11" s="90"/>
      <c r="MV11" s="88" t="s">
        <v>616</v>
      </c>
      <c r="MW11" s="89"/>
      <c r="MX11" s="90"/>
      <c r="MY11" s="88" t="s">
        <v>617</v>
      </c>
      <c r="MZ11" s="89"/>
      <c r="NA11" s="90"/>
      <c r="NB11" s="88" t="s">
        <v>618</v>
      </c>
      <c r="NC11" s="89"/>
      <c r="ND11" s="90"/>
      <c r="NE11" s="88" t="s">
        <v>619</v>
      </c>
      <c r="NF11" s="89"/>
      <c r="NG11" s="90"/>
      <c r="NH11" s="88" t="s">
        <v>620</v>
      </c>
      <c r="NI11" s="89"/>
      <c r="NJ11" s="90"/>
      <c r="NK11" s="88" t="s">
        <v>621</v>
      </c>
      <c r="NL11" s="89"/>
      <c r="NM11" s="89"/>
      <c r="NN11" s="89" t="s">
        <v>622</v>
      </c>
      <c r="NO11" s="89"/>
      <c r="NP11" s="89"/>
      <c r="NQ11" s="89" t="s">
        <v>623</v>
      </c>
      <c r="NR11" s="89"/>
      <c r="NS11" s="89"/>
      <c r="NT11" s="89" t="s">
        <v>624</v>
      </c>
      <c r="NU11" s="89"/>
      <c r="NV11" s="89"/>
      <c r="NW11" s="89" t="s">
        <v>625</v>
      </c>
      <c r="NX11" s="89"/>
      <c r="NY11" s="89"/>
      <c r="NZ11" s="89" t="s">
        <v>626</v>
      </c>
      <c r="OA11" s="89"/>
      <c r="OB11" s="89"/>
      <c r="OC11" s="89" t="s">
        <v>627</v>
      </c>
      <c r="OD11" s="89"/>
      <c r="OE11" s="89"/>
      <c r="OF11" s="89" t="s">
        <v>628</v>
      </c>
      <c r="OG11" s="89"/>
      <c r="OH11" s="89"/>
      <c r="OI11" s="89" t="s">
        <v>629</v>
      </c>
      <c r="OJ11" s="89"/>
      <c r="OK11" s="89"/>
      <c r="OL11" s="89" t="s">
        <v>630</v>
      </c>
      <c r="OM11" s="89"/>
      <c r="ON11" s="89"/>
      <c r="OO11" s="89" t="s">
        <v>631</v>
      </c>
      <c r="OP11" s="89"/>
      <c r="OQ11" s="89"/>
      <c r="OR11" s="69" t="s">
        <v>548</v>
      </c>
      <c r="OS11" s="69"/>
      <c r="OT11" s="69"/>
      <c r="OU11" s="69" t="s">
        <v>549</v>
      </c>
      <c r="OV11" s="69"/>
      <c r="OW11" s="69"/>
      <c r="OX11" s="69" t="s">
        <v>550</v>
      </c>
      <c r="OY11" s="69"/>
      <c r="OZ11" s="69"/>
      <c r="PA11" s="69" t="s">
        <v>551</v>
      </c>
      <c r="PB11" s="69"/>
      <c r="PC11" s="69"/>
      <c r="PD11" s="69" t="s">
        <v>552</v>
      </c>
      <c r="PE11" s="69"/>
      <c r="PF11" s="69"/>
      <c r="PG11" s="69" t="s">
        <v>553</v>
      </c>
      <c r="PH11" s="69"/>
      <c r="PI11" s="69"/>
      <c r="PJ11" s="69" t="s">
        <v>554</v>
      </c>
      <c r="PK11" s="69"/>
      <c r="PL11" s="69"/>
      <c r="PM11" s="69" t="s">
        <v>555</v>
      </c>
      <c r="PN11" s="69"/>
      <c r="PO11" s="69"/>
      <c r="PP11" s="69" t="s">
        <v>556</v>
      </c>
      <c r="PQ11" s="69"/>
      <c r="PR11" s="69"/>
      <c r="PS11" s="69" t="s">
        <v>557</v>
      </c>
      <c r="PT11" s="69"/>
      <c r="PU11" s="69"/>
      <c r="PV11" s="69" t="s">
        <v>558</v>
      </c>
      <c r="PW11" s="69"/>
      <c r="PX11" s="69"/>
      <c r="PY11" s="69" t="s">
        <v>559</v>
      </c>
      <c r="PZ11" s="69"/>
      <c r="QA11" s="69"/>
      <c r="QB11" s="69" t="s">
        <v>560</v>
      </c>
      <c r="QC11" s="69"/>
      <c r="QD11" s="69"/>
      <c r="QE11" s="69" t="s">
        <v>561</v>
      </c>
      <c r="QF11" s="69"/>
      <c r="QG11" s="69"/>
      <c r="QH11" s="69" t="s">
        <v>562</v>
      </c>
      <c r="QI11" s="69"/>
      <c r="QJ11" s="69"/>
      <c r="QK11" s="69" t="s">
        <v>563</v>
      </c>
      <c r="QL11" s="69"/>
      <c r="QM11" s="69"/>
      <c r="QN11" s="69" t="s">
        <v>564</v>
      </c>
      <c r="QO11" s="69"/>
      <c r="QP11" s="70"/>
      <c r="QQ11" s="69" t="s">
        <v>565</v>
      </c>
      <c r="QR11" s="69"/>
      <c r="QS11" s="70"/>
      <c r="QT11" s="69" t="s">
        <v>566</v>
      </c>
      <c r="QU11" s="69"/>
      <c r="QV11" s="70"/>
      <c r="QW11" s="69" t="s">
        <v>567</v>
      </c>
      <c r="QX11" s="69"/>
      <c r="QY11" s="70"/>
      <c r="QZ11" s="70" t="s">
        <v>568</v>
      </c>
      <c r="RA11" s="67"/>
      <c r="RB11" s="67"/>
      <c r="RC11" s="70" t="s">
        <v>569</v>
      </c>
      <c r="RD11" s="82"/>
      <c r="RE11" s="83"/>
      <c r="RF11" s="70" t="s">
        <v>570</v>
      </c>
      <c r="RG11" s="82"/>
      <c r="RH11" s="83"/>
      <c r="RI11" s="70" t="s">
        <v>571</v>
      </c>
      <c r="RJ11" s="82"/>
      <c r="RK11" s="83"/>
      <c r="RL11" s="70" t="s">
        <v>572</v>
      </c>
      <c r="RM11" s="82"/>
      <c r="RN11" s="83"/>
      <c r="RO11" s="70" t="s">
        <v>573</v>
      </c>
      <c r="RP11" s="82"/>
      <c r="RQ11" s="83"/>
      <c r="RR11" s="70" t="s">
        <v>574</v>
      </c>
      <c r="RS11" s="82"/>
      <c r="RT11" s="83"/>
      <c r="RU11" s="70" t="s">
        <v>575</v>
      </c>
      <c r="RV11" s="82"/>
      <c r="RW11" s="83"/>
      <c r="RX11" s="70" t="s">
        <v>576</v>
      </c>
      <c r="RY11" s="82"/>
      <c r="RZ11" s="83"/>
      <c r="SA11" s="70" t="s">
        <v>577</v>
      </c>
      <c r="SB11" s="82"/>
      <c r="SC11" s="83"/>
      <c r="SD11" s="70" t="s">
        <v>578</v>
      </c>
      <c r="SE11" s="82"/>
      <c r="SF11" s="83"/>
      <c r="SG11" s="70" t="s">
        <v>579</v>
      </c>
      <c r="SH11" s="82"/>
      <c r="SI11" s="83"/>
      <c r="SJ11" s="70" t="s">
        <v>580</v>
      </c>
      <c r="SK11" s="82"/>
      <c r="SL11" s="83"/>
      <c r="SM11" s="70" t="s">
        <v>581</v>
      </c>
      <c r="SN11" s="82"/>
      <c r="SO11" s="83"/>
      <c r="SP11" s="70" t="s">
        <v>582</v>
      </c>
      <c r="SQ11" s="82"/>
      <c r="SR11" s="83"/>
      <c r="SS11" s="70" t="s">
        <v>583</v>
      </c>
      <c r="ST11" s="82"/>
      <c r="SU11" s="83"/>
      <c r="SV11" s="70" t="s">
        <v>584</v>
      </c>
      <c r="SW11" s="82"/>
      <c r="SX11" s="83"/>
      <c r="SY11" s="70" t="s">
        <v>585</v>
      </c>
      <c r="SZ11" s="82"/>
      <c r="TA11" s="83"/>
      <c r="TB11" s="70" t="s">
        <v>586</v>
      </c>
      <c r="TC11" s="82"/>
      <c r="TD11" s="83"/>
      <c r="TE11" s="70" t="s">
        <v>1638</v>
      </c>
      <c r="TF11" s="82"/>
      <c r="TG11" s="83"/>
    </row>
    <row r="12" spans="1:527" ht="110.25" customHeight="1" thickBot="1">
      <c r="A12" s="54"/>
      <c r="B12" s="54"/>
      <c r="C12" s="85" t="s">
        <v>995</v>
      </c>
      <c r="D12" s="86"/>
      <c r="E12" s="87"/>
      <c r="F12" s="85" t="s">
        <v>999</v>
      </c>
      <c r="G12" s="86"/>
      <c r="H12" s="87"/>
      <c r="I12" s="85" t="s">
        <v>1003</v>
      </c>
      <c r="J12" s="86"/>
      <c r="K12" s="87"/>
      <c r="L12" s="85" t="s">
        <v>1007</v>
      </c>
      <c r="M12" s="86"/>
      <c r="N12" s="87"/>
      <c r="O12" s="85" t="s">
        <v>1011</v>
      </c>
      <c r="P12" s="86"/>
      <c r="Q12" s="87"/>
      <c r="R12" s="85" t="s">
        <v>1015</v>
      </c>
      <c r="S12" s="86"/>
      <c r="T12" s="87"/>
      <c r="U12" s="85" t="s">
        <v>1019</v>
      </c>
      <c r="V12" s="86"/>
      <c r="W12" s="87"/>
      <c r="X12" s="85" t="s">
        <v>1023</v>
      </c>
      <c r="Y12" s="86"/>
      <c r="Z12" s="87"/>
      <c r="AA12" s="85" t="s">
        <v>1027</v>
      </c>
      <c r="AB12" s="86"/>
      <c r="AC12" s="87"/>
      <c r="AD12" s="85" t="s">
        <v>1031</v>
      </c>
      <c r="AE12" s="86"/>
      <c r="AF12" s="87"/>
      <c r="AG12" s="85" t="s">
        <v>1035</v>
      </c>
      <c r="AH12" s="86"/>
      <c r="AI12" s="87"/>
      <c r="AJ12" s="85" t="s">
        <v>1039</v>
      </c>
      <c r="AK12" s="86"/>
      <c r="AL12" s="87"/>
      <c r="AM12" s="85" t="s">
        <v>1043</v>
      </c>
      <c r="AN12" s="86"/>
      <c r="AO12" s="87"/>
      <c r="AP12" s="85" t="s">
        <v>1047</v>
      </c>
      <c r="AQ12" s="86"/>
      <c r="AR12" s="87"/>
      <c r="AS12" s="85" t="s">
        <v>1051</v>
      </c>
      <c r="AT12" s="86"/>
      <c r="AU12" s="87"/>
      <c r="AV12" s="85" t="s">
        <v>1055</v>
      </c>
      <c r="AW12" s="86"/>
      <c r="AX12" s="87"/>
      <c r="AY12" s="85" t="s">
        <v>1059</v>
      </c>
      <c r="AZ12" s="86"/>
      <c r="BA12" s="87"/>
      <c r="BB12" s="85" t="s">
        <v>1061</v>
      </c>
      <c r="BC12" s="86"/>
      <c r="BD12" s="87"/>
      <c r="BE12" s="85" t="s">
        <v>1065</v>
      </c>
      <c r="BF12" s="86"/>
      <c r="BG12" s="87"/>
      <c r="BH12" s="91" t="s">
        <v>1069</v>
      </c>
      <c r="BI12" s="92"/>
      <c r="BJ12" s="93"/>
      <c r="BK12" s="85" t="s">
        <v>1073</v>
      </c>
      <c r="BL12" s="86"/>
      <c r="BM12" s="87"/>
      <c r="BN12" s="85" t="s">
        <v>1077</v>
      </c>
      <c r="BO12" s="86"/>
      <c r="BP12" s="87"/>
      <c r="BQ12" s="85" t="s">
        <v>1081</v>
      </c>
      <c r="BR12" s="86"/>
      <c r="BS12" s="87"/>
      <c r="BT12" s="85" t="s">
        <v>1084</v>
      </c>
      <c r="BU12" s="86"/>
      <c r="BV12" s="87"/>
      <c r="BW12" s="85" t="s">
        <v>1088</v>
      </c>
      <c r="BX12" s="86"/>
      <c r="BY12" s="87"/>
      <c r="BZ12" s="85" t="s">
        <v>1092</v>
      </c>
      <c r="CA12" s="86"/>
      <c r="CB12" s="87"/>
      <c r="CC12" s="85" t="s">
        <v>1095</v>
      </c>
      <c r="CD12" s="86"/>
      <c r="CE12" s="87"/>
      <c r="CF12" s="85" t="s">
        <v>1099</v>
      </c>
      <c r="CG12" s="86"/>
      <c r="CH12" s="87"/>
      <c r="CI12" s="85" t="s">
        <v>1101</v>
      </c>
      <c r="CJ12" s="86"/>
      <c r="CK12" s="87"/>
      <c r="CL12" s="85" t="s">
        <v>1104</v>
      </c>
      <c r="CM12" s="86"/>
      <c r="CN12" s="87"/>
      <c r="CO12" s="85" t="s">
        <v>1108</v>
      </c>
      <c r="CP12" s="86"/>
      <c r="CQ12" s="87"/>
      <c r="CR12" s="85" t="s">
        <v>1112</v>
      </c>
      <c r="CS12" s="86"/>
      <c r="CT12" s="87"/>
      <c r="CU12" s="85" t="s">
        <v>1115</v>
      </c>
      <c r="CV12" s="86"/>
      <c r="CW12" s="87"/>
      <c r="CX12" s="85" t="s">
        <v>1116</v>
      </c>
      <c r="CY12" s="86"/>
      <c r="CZ12" s="87"/>
      <c r="DA12" s="85" t="s">
        <v>1120</v>
      </c>
      <c r="DB12" s="86"/>
      <c r="DC12" s="87"/>
      <c r="DD12" s="85" t="s">
        <v>1124</v>
      </c>
      <c r="DE12" s="86"/>
      <c r="DF12" s="87"/>
      <c r="DG12" s="85" t="s">
        <v>1128</v>
      </c>
      <c r="DH12" s="86"/>
      <c r="DI12" s="87"/>
      <c r="DJ12" s="85" t="s">
        <v>1132</v>
      </c>
      <c r="DK12" s="86"/>
      <c r="DL12" s="87"/>
      <c r="DM12" s="85" t="s">
        <v>1136</v>
      </c>
      <c r="DN12" s="86"/>
      <c r="DO12" s="87"/>
      <c r="DP12" s="85" t="s">
        <v>1139</v>
      </c>
      <c r="DQ12" s="86"/>
      <c r="DR12" s="87"/>
      <c r="DS12" s="85" t="s">
        <v>1143</v>
      </c>
      <c r="DT12" s="86"/>
      <c r="DU12" s="87"/>
      <c r="DV12" s="85" t="s">
        <v>286</v>
      </c>
      <c r="DW12" s="86"/>
      <c r="DX12" s="87"/>
      <c r="DY12" s="85" t="s">
        <v>1150</v>
      </c>
      <c r="DZ12" s="86"/>
      <c r="EA12" s="87"/>
      <c r="EB12" s="85" t="s">
        <v>1154</v>
      </c>
      <c r="EC12" s="86"/>
      <c r="ED12" s="87"/>
      <c r="EE12" s="91" t="s">
        <v>1158</v>
      </c>
      <c r="EF12" s="92"/>
      <c r="EG12" s="93"/>
      <c r="EH12" s="91" t="s">
        <v>1162</v>
      </c>
      <c r="EI12" s="92"/>
      <c r="EJ12" s="93"/>
      <c r="EK12" s="91" t="s">
        <v>1166</v>
      </c>
      <c r="EL12" s="92"/>
      <c r="EM12" s="93"/>
      <c r="EN12" s="91" t="s">
        <v>1170</v>
      </c>
      <c r="EO12" s="92"/>
      <c r="EP12" s="93"/>
      <c r="EQ12" s="85" t="s">
        <v>1174</v>
      </c>
      <c r="ER12" s="86"/>
      <c r="ES12" s="87"/>
      <c r="ET12" s="85" t="s">
        <v>1178</v>
      </c>
      <c r="EU12" s="86"/>
      <c r="EV12" s="87"/>
      <c r="EW12" s="91" t="s">
        <v>1180</v>
      </c>
      <c r="EX12" s="92"/>
      <c r="EY12" s="93"/>
      <c r="EZ12" s="91" t="s">
        <v>1184</v>
      </c>
      <c r="FA12" s="92"/>
      <c r="FB12" s="93"/>
      <c r="FC12" s="91" t="s">
        <v>1185</v>
      </c>
      <c r="FD12" s="92"/>
      <c r="FE12" s="93"/>
      <c r="FF12" s="91" t="s">
        <v>1189</v>
      </c>
      <c r="FG12" s="92"/>
      <c r="FH12" s="93"/>
      <c r="FI12" s="91" t="s">
        <v>1193</v>
      </c>
      <c r="FJ12" s="92"/>
      <c r="FK12" s="93"/>
      <c r="FL12" s="91" t="s">
        <v>1197</v>
      </c>
      <c r="FM12" s="92"/>
      <c r="FN12" s="93"/>
      <c r="FO12" s="91" t="s">
        <v>1198</v>
      </c>
      <c r="FP12" s="92"/>
      <c r="FQ12" s="93"/>
      <c r="FR12" s="91" t="s">
        <v>1199</v>
      </c>
      <c r="FS12" s="92"/>
      <c r="FT12" s="93"/>
      <c r="FU12" s="91" t="s">
        <v>1203</v>
      </c>
      <c r="FV12" s="92"/>
      <c r="FW12" s="93"/>
      <c r="FX12" s="91" t="s">
        <v>1204</v>
      </c>
      <c r="FY12" s="92"/>
      <c r="FZ12" s="93"/>
      <c r="GA12" s="91" t="s">
        <v>1208</v>
      </c>
      <c r="GB12" s="92"/>
      <c r="GC12" s="93"/>
      <c r="GD12" s="91" t="s">
        <v>421</v>
      </c>
      <c r="GE12" s="92"/>
      <c r="GF12" s="93"/>
      <c r="GG12" s="91" t="s">
        <v>248</v>
      </c>
      <c r="GH12" s="92"/>
      <c r="GI12" s="93"/>
      <c r="GJ12" s="91" t="s">
        <v>1217</v>
      </c>
      <c r="GK12" s="92"/>
      <c r="GL12" s="93"/>
      <c r="GM12" s="85" t="s">
        <v>1218</v>
      </c>
      <c r="GN12" s="86"/>
      <c r="GO12" s="87"/>
      <c r="GP12" s="85" t="s">
        <v>1222</v>
      </c>
      <c r="GQ12" s="86"/>
      <c r="GR12" s="87"/>
      <c r="GS12" s="85" t="s">
        <v>1226</v>
      </c>
      <c r="GT12" s="86"/>
      <c r="GU12" s="87"/>
      <c r="GV12" s="85" t="s">
        <v>1230</v>
      </c>
      <c r="GW12" s="86"/>
      <c r="GX12" s="87"/>
      <c r="GY12" s="85" t="s">
        <v>1233</v>
      </c>
      <c r="GZ12" s="86"/>
      <c r="HA12" s="87"/>
      <c r="HB12" s="85" t="s">
        <v>1237</v>
      </c>
      <c r="HC12" s="86"/>
      <c r="HD12" s="87"/>
      <c r="HE12" s="85" t="s">
        <v>1240</v>
      </c>
      <c r="HF12" s="86"/>
      <c r="HG12" s="87"/>
      <c r="HH12" s="85" t="s">
        <v>1244</v>
      </c>
      <c r="HI12" s="86"/>
      <c r="HJ12" s="87"/>
      <c r="HK12" s="85" t="s">
        <v>1248</v>
      </c>
      <c r="HL12" s="86"/>
      <c r="HM12" s="87"/>
      <c r="HN12" s="85" t="s">
        <v>1252</v>
      </c>
      <c r="HO12" s="86"/>
      <c r="HP12" s="87"/>
      <c r="HQ12" s="85" t="s">
        <v>1256</v>
      </c>
      <c r="HR12" s="86"/>
      <c r="HS12" s="87"/>
      <c r="HT12" s="85" t="s">
        <v>1260</v>
      </c>
      <c r="HU12" s="86"/>
      <c r="HV12" s="87"/>
      <c r="HW12" s="85" t="s">
        <v>1264</v>
      </c>
      <c r="HX12" s="86"/>
      <c r="HY12" s="87"/>
      <c r="HZ12" s="91" t="s">
        <v>1268</v>
      </c>
      <c r="IA12" s="92"/>
      <c r="IB12" s="93"/>
      <c r="IC12" s="91" t="s">
        <v>1272</v>
      </c>
      <c r="ID12" s="92"/>
      <c r="IE12" s="93"/>
      <c r="IF12" s="91" t="s">
        <v>1275</v>
      </c>
      <c r="IG12" s="92"/>
      <c r="IH12" s="93"/>
      <c r="II12" s="91" t="s">
        <v>1279</v>
      </c>
      <c r="IJ12" s="92"/>
      <c r="IK12" s="93"/>
      <c r="IL12" s="91" t="s">
        <v>1283</v>
      </c>
      <c r="IM12" s="92"/>
      <c r="IN12" s="93"/>
      <c r="IO12" s="91" t="s">
        <v>1287</v>
      </c>
      <c r="IP12" s="92"/>
      <c r="IQ12" s="93"/>
      <c r="IR12" s="91" t="s">
        <v>1291</v>
      </c>
      <c r="IS12" s="92"/>
      <c r="IT12" s="93"/>
      <c r="IU12" s="91" t="s">
        <v>1295</v>
      </c>
      <c r="IV12" s="92"/>
      <c r="IW12" s="93"/>
      <c r="IX12" s="91" t="s">
        <v>1299</v>
      </c>
      <c r="IY12" s="92"/>
      <c r="IZ12" s="93"/>
      <c r="JA12" s="85" t="s">
        <v>1303</v>
      </c>
      <c r="JB12" s="86"/>
      <c r="JC12" s="87"/>
      <c r="JD12" s="85" t="s">
        <v>1307</v>
      </c>
      <c r="JE12" s="86"/>
      <c r="JF12" s="87"/>
      <c r="JG12" s="85" t="s">
        <v>1311</v>
      </c>
      <c r="JH12" s="86"/>
      <c r="JI12" s="87"/>
      <c r="JJ12" s="85" t="s">
        <v>1315</v>
      </c>
      <c r="JK12" s="86"/>
      <c r="JL12" s="87"/>
      <c r="JM12" s="91" t="s">
        <v>1319</v>
      </c>
      <c r="JN12" s="92"/>
      <c r="JO12" s="93"/>
      <c r="JP12" s="91" t="s">
        <v>1323</v>
      </c>
      <c r="JQ12" s="92"/>
      <c r="JR12" s="93"/>
      <c r="JS12" s="91" t="s">
        <v>1327</v>
      </c>
      <c r="JT12" s="92"/>
      <c r="JU12" s="93"/>
      <c r="JV12" s="85" t="s">
        <v>1331</v>
      </c>
      <c r="JW12" s="86"/>
      <c r="JX12" s="87"/>
      <c r="JY12" s="85" t="s">
        <v>1335</v>
      </c>
      <c r="JZ12" s="86"/>
      <c r="KA12" s="87"/>
      <c r="KB12" s="85" t="s">
        <v>1336</v>
      </c>
      <c r="KC12" s="86"/>
      <c r="KD12" s="87"/>
      <c r="KE12" s="85" t="s">
        <v>1340</v>
      </c>
      <c r="KF12" s="86"/>
      <c r="KG12" s="87"/>
      <c r="KH12" s="85" t="s">
        <v>1341</v>
      </c>
      <c r="KI12" s="86"/>
      <c r="KJ12" s="87"/>
      <c r="KK12" s="85" t="s">
        <v>1345</v>
      </c>
      <c r="KL12" s="86"/>
      <c r="KM12" s="87"/>
      <c r="KN12" s="91" t="s">
        <v>1349</v>
      </c>
      <c r="KO12" s="92"/>
      <c r="KP12" s="93"/>
      <c r="KQ12" s="91" t="s">
        <v>1353</v>
      </c>
      <c r="KR12" s="92"/>
      <c r="KS12" s="93"/>
      <c r="KT12" s="91" t="s">
        <v>1357</v>
      </c>
      <c r="KU12" s="92"/>
      <c r="KV12" s="93"/>
      <c r="KW12" s="91" t="s">
        <v>1361</v>
      </c>
      <c r="KX12" s="92"/>
      <c r="KY12" s="93"/>
      <c r="KZ12" s="91" t="s">
        <v>1365</v>
      </c>
      <c r="LA12" s="92"/>
      <c r="LB12" s="93"/>
      <c r="LC12" s="91" t="s">
        <v>1369</v>
      </c>
      <c r="LD12" s="92"/>
      <c r="LE12" s="93"/>
      <c r="LF12" s="91" t="s">
        <v>1373</v>
      </c>
      <c r="LG12" s="92"/>
      <c r="LH12" s="93"/>
      <c r="LI12" s="91" t="s">
        <v>1377</v>
      </c>
      <c r="LJ12" s="92"/>
      <c r="LK12" s="93"/>
      <c r="LL12" s="91" t="s">
        <v>1381</v>
      </c>
      <c r="LM12" s="92"/>
      <c r="LN12" s="93"/>
      <c r="LO12" s="85" t="s">
        <v>1385</v>
      </c>
      <c r="LP12" s="86"/>
      <c r="LQ12" s="87"/>
      <c r="LR12" s="85" t="s">
        <v>1389</v>
      </c>
      <c r="LS12" s="86"/>
      <c r="LT12" s="87"/>
      <c r="LU12" s="85" t="s">
        <v>1393</v>
      </c>
      <c r="LV12" s="86"/>
      <c r="LW12" s="87"/>
      <c r="LX12" s="85" t="s">
        <v>1397</v>
      </c>
      <c r="LY12" s="86"/>
      <c r="LZ12" s="87"/>
      <c r="MA12" s="85" t="s">
        <v>1400</v>
      </c>
      <c r="MB12" s="86"/>
      <c r="MC12" s="87"/>
      <c r="MD12" s="85" t="s">
        <v>1404</v>
      </c>
      <c r="ME12" s="86"/>
      <c r="MF12" s="87"/>
      <c r="MG12" s="85" t="s">
        <v>1408</v>
      </c>
      <c r="MH12" s="86"/>
      <c r="MI12" s="87"/>
      <c r="MJ12" s="85" t="s">
        <v>1411</v>
      </c>
      <c r="MK12" s="86"/>
      <c r="ML12" s="87"/>
      <c r="MM12" s="85" t="s">
        <v>1415</v>
      </c>
      <c r="MN12" s="86"/>
      <c r="MO12" s="87"/>
      <c r="MP12" s="85" t="s">
        <v>1419</v>
      </c>
      <c r="MQ12" s="86"/>
      <c r="MR12" s="87"/>
      <c r="MS12" s="85" t="s">
        <v>1423</v>
      </c>
      <c r="MT12" s="86"/>
      <c r="MU12" s="87"/>
      <c r="MV12" s="91" t="s">
        <v>1427</v>
      </c>
      <c r="MW12" s="92"/>
      <c r="MX12" s="93"/>
      <c r="MY12" s="91" t="s">
        <v>1431</v>
      </c>
      <c r="MZ12" s="92"/>
      <c r="NA12" s="93"/>
      <c r="NB12" s="91" t="s">
        <v>1435</v>
      </c>
      <c r="NC12" s="92"/>
      <c r="ND12" s="93"/>
      <c r="NE12" s="91" t="s">
        <v>1439</v>
      </c>
      <c r="NF12" s="92"/>
      <c r="NG12" s="93"/>
      <c r="NH12" s="91" t="s">
        <v>1443</v>
      </c>
      <c r="NI12" s="92"/>
      <c r="NJ12" s="93"/>
      <c r="NK12" s="91" t="s">
        <v>1447</v>
      </c>
      <c r="NL12" s="92"/>
      <c r="NM12" s="93"/>
      <c r="NN12" s="91" t="s">
        <v>1451</v>
      </c>
      <c r="NO12" s="92"/>
      <c r="NP12" s="93"/>
      <c r="NQ12" s="91" t="s">
        <v>1455</v>
      </c>
      <c r="NR12" s="92"/>
      <c r="NS12" s="93"/>
      <c r="NT12" s="91" t="s">
        <v>1459</v>
      </c>
      <c r="NU12" s="92"/>
      <c r="NV12" s="93"/>
      <c r="NW12" s="91" t="s">
        <v>1463</v>
      </c>
      <c r="NX12" s="92"/>
      <c r="NY12" s="93"/>
      <c r="NZ12" s="91" t="s">
        <v>1467</v>
      </c>
      <c r="OA12" s="92"/>
      <c r="OB12" s="93"/>
      <c r="OC12" s="91" t="s">
        <v>1471</v>
      </c>
      <c r="OD12" s="92"/>
      <c r="OE12" s="93"/>
      <c r="OF12" s="91" t="s">
        <v>1475</v>
      </c>
      <c r="OG12" s="92"/>
      <c r="OH12" s="93"/>
      <c r="OI12" s="91" t="s">
        <v>1479</v>
      </c>
      <c r="OJ12" s="92"/>
      <c r="OK12" s="93"/>
      <c r="OL12" s="91" t="s">
        <v>1483</v>
      </c>
      <c r="OM12" s="92"/>
      <c r="ON12" s="93"/>
      <c r="OO12" s="91" t="s">
        <v>1487</v>
      </c>
      <c r="OP12" s="92"/>
      <c r="OQ12" s="93"/>
      <c r="OR12" s="85" t="s">
        <v>1491</v>
      </c>
      <c r="OS12" s="86"/>
      <c r="OT12" s="87"/>
      <c r="OU12" s="85" t="s">
        <v>1495</v>
      </c>
      <c r="OV12" s="86"/>
      <c r="OW12" s="87"/>
      <c r="OX12" s="85" t="s">
        <v>1498</v>
      </c>
      <c r="OY12" s="86"/>
      <c r="OZ12" s="87"/>
      <c r="PA12" s="85" t="s">
        <v>1502</v>
      </c>
      <c r="PB12" s="86"/>
      <c r="PC12" s="87"/>
      <c r="PD12" s="85" t="s">
        <v>1506</v>
      </c>
      <c r="PE12" s="86"/>
      <c r="PF12" s="87"/>
      <c r="PG12" s="85" t="s">
        <v>1510</v>
      </c>
      <c r="PH12" s="86"/>
      <c r="PI12" s="87"/>
      <c r="PJ12" s="85" t="s">
        <v>1513</v>
      </c>
      <c r="PK12" s="86"/>
      <c r="PL12" s="87"/>
      <c r="PM12" s="85" t="s">
        <v>1517</v>
      </c>
      <c r="PN12" s="86"/>
      <c r="PO12" s="87"/>
      <c r="PP12" s="85" t="s">
        <v>1521</v>
      </c>
      <c r="PQ12" s="86"/>
      <c r="PR12" s="87"/>
      <c r="PS12" s="85" t="s">
        <v>1525</v>
      </c>
      <c r="PT12" s="86"/>
      <c r="PU12" s="87"/>
      <c r="PV12" s="85" t="s">
        <v>1529</v>
      </c>
      <c r="PW12" s="86"/>
      <c r="PX12" s="87"/>
      <c r="PY12" s="85" t="s">
        <v>1533</v>
      </c>
      <c r="PZ12" s="86"/>
      <c r="QA12" s="87"/>
      <c r="QB12" s="85" t="s">
        <v>1537</v>
      </c>
      <c r="QC12" s="86"/>
      <c r="QD12" s="87"/>
      <c r="QE12" s="85" t="s">
        <v>1540</v>
      </c>
      <c r="QF12" s="86"/>
      <c r="QG12" s="87"/>
      <c r="QH12" s="85" t="s">
        <v>1543</v>
      </c>
      <c r="QI12" s="86"/>
      <c r="QJ12" s="87"/>
      <c r="QK12" s="85" t="s">
        <v>1547</v>
      </c>
      <c r="QL12" s="86"/>
      <c r="QM12" s="87"/>
      <c r="QN12" s="85" t="s">
        <v>1551</v>
      </c>
      <c r="QO12" s="86"/>
      <c r="QP12" s="87"/>
      <c r="QQ12" s="85" t="s">
        <v>1555</v>
      </c>
      <c r="QR12" s="86"/>
      <c r="QS12" s="87"/>
      <c r="QT12" s="85" t="s">
        <v>1559</v>
      </c>
      <c r="QU12" s="86"/>
      <c r="QV12" s="87"/>
      <c r="QW12" s="85" t="s">
        <v>1563</v>
      </c>
      <c r="QX12" s="86"/>
      <c r="QY12" s="87"/>
      <c r="QZ12" s="85" t="s">
        <v>1567</v>
      </c>
      <c r="RA12" s="86"/>
      <c r="RB12" s="87"/>
      <c r="RC12" s="85" t="s">
        <v>1569</v>
      </c>
      <c r="RD12" s="86"/>
      <c r="RE12" s="87"/>
      <c r="RF12" s="85" t="s">
        <v>1573</v>
      </c>
      <c r="RG12" s="86"/>
      <c r="RH12" s="87"/>
      <c r="RI12" s="85" t="s">
        <v>1577</v>
      </c>
      <c r="RJ12" s="86"/>
      <c r="RK12" s="87"/>
      <c r="RL12" s="85" t="s">
        <v>1581</v>
      </c>
      <c r="RM12" s="86"/>
      <c r="RN12" s="87"/>
      <c r="RO12" s="85" t="s">
        <v>1585</v>
      </c>
      <c r="RP12" s="86"/>
      <c r="RQ12" s="87"/>
      <c r="RR12" s="85" t="s">
        <v>1589</v>
      </c>
      <c r="RS12" s="86"/>
      <c r="RT12" s="87"/>
      <c r="RU12" s="85" t="s">
        <v>1593</v>
      </c>
      <c r="RV12" s="86"/>
      <c r="RW12" s="87"/>
      <c r="RX12" s="85" t="s">
        <v>1597</v>
      </c>
      <c r="RY12" s="86"/>
      <c r="RZ12" s="87"/>
      <c r="SA12" s="85" t="s">
        <v>1601</v>
      </c>
      <c r="SB12" s="86"/>
      <c r="SC12" s="87"/>
      <c r="SD12" s="85" t="s">
        <v>1602</v>
      </c>
      <c r="SE12" s="86"/>
      <c r="SF12" s="87"/>
      <c r="SG12" s="85" t="s">
        <v>1606</v>
      </c>
      <c r="SH12" s="86"/>
      <c r="SI12" s="87"/>
      <c r="SJ12" s="85" t="s">
        <v>1610</v>
      </c>
      <c r="SK12" s="86"/>
      <c r="SL12" s="87"/>
      <c r="SM12" s="85" t="s">
        <v>1614</v>
      </c>
      <c r="SN12" s="86"/>
      <c r="SO12" s="114"/>
      <c r="SP12" s="113" t="s">
        <v>1618</v>
      </c>
      <c r="SQ12" s="86"/>
      <c r="SR12" s="114"/>
      <c r="SS12" s="113" t="s">
        <v>1622</v>
      </c>
      <c r="ST12" s="86"/>
      <c r="SU12" s="87"/>
      <c r="SV12" s="85" t="s">
        <v>1626</v>
      </c>
      <c r="SW12" s="86"/>
      <c r="SX12" s="87"/>
      <c r="SY12" s="85" t="s">
        <v>1630</v>
      </c>
      <c r="SZ12" s="86"/>
      <c r="TA12" s="87"/>
      <c r="TB12" s="85" t="s">
        <v>1634</v>
      </c>
      <c r="TC12" s="86"/>
      <c r="TD12" s="87"/>
      <c r="TE12" s="85" t="s">
        <v>1639</v>
      </c>
      <c r="TF12" s="86"/>
      <c r="TG12" s="87"/>
    </row>
    <row r="13" spans="1:527" ht="204.75" thickBot="1">
      <c r="A13" s="54"/>
      <c r="B13" s="54"/>
      <c r="C13" s="31" t="s">
        <v>996</v>
      </c>
      <c r="D13" s="33" t="s">
        <v>997</v>
      </c>
      <c r="E13" s="32" t="s">
        <v>998</v>
      </c>
      <c r="F13" s="31" t="s">
        <v>1000</v>
      </c>
      <c r="G13" s="33" t="s">
        <v>1001</v>
      </c>
      <c r="H13" s="32" t="s">
        <v>1002</v>
      </c>
      <c r="I13" s="31" t="s">
        <v>1004</v>
      </c>
      <c r="J13" s="33" t="s">
        <v>1005</v>
      </c>
      <c r="K13" s="32" t="s">
        <v>1006</v>
      </c>
      <c r="L13" s="31" t="s">
        <v>1008</v>
      </c>
      <c r="M13" s="33" t="s">
        <v>1009</v>
      </c>
      <c r="N13" s="32" t="s">
        <v>1010</v>
      </c>
      <c r="O13" s="31" t="s">
        <v>1012</v>
      </c>
      <c r="P13" s="33" t="s">
        <v>1013</v>
      </c>
      <c r="Q13" s="32" t="s">
        <v>1014</v>
      </c>
      <c r="R13" s="31" t="s">
        <v>1016</v>
      </c>
      <c r="S13" s="33" t="s">
        <v>1017</v>
      </c>
      <c r="T13" s="32" t="s">
        <v>1018</v>
      </c>
      <c r="U13" s="31" t="s">
        <v>1020</v>
      </c>
      <c r="V13" s="33" t="s">
        <v>1021</v>
      </c>
      <c r="W13" s="32" t="s">
        <v>1022</v>
      </c>
      <c r="X13" s="31" t="s">
        <v>1024</v>
      </c>
      <c r="Y13" s="33" t="s">
        <v>1025</v>
      </c>
      <c r="Z13" s="32" t="s">
        <v>1026</v>
      </c>
      <c r="AA13" s="31" t="s">
        <v>1028</v>
      </c>
      <c r="AB13" s="33" t="s">
        <v>1029</v>
      </c>
      <c r="AC13" s="32" t="s">
        <v>1030</v>
      </c>
      <c r="AD13" s="31" t="s">
        <v>1032</v>
      </c>
      <c r="AE13" s="33" t="s">
        <v>1033</v>
      </c>
      <c r="AF13" s="32" t="s">
        <v>1034</v>
      </c>
      <c r="AG13" s="31" t="s">
        <v>1036</v>
      </c>
      <c r="AH13" s="33" t="s">
        <v>1037</v>
      </c>
      <c r="AI13" s="32" t="s">
        <v>1038</v>
      </c>
      <c r="AJ13" s="31" t="s">
        <v>1040</v>
      </c>
      <c r="AK13" s="33" t="s">
        <v>1041</v>
      </c>
      <c r="AL13" s="32" t="s">
        <v>1042</v>
      </c>
      <c r="AM13" s="31" t="s">
        <v>1044</v>
      </c>
      <c r="AN13" s="33" t="s">
        <v>1045</v>
      </c>
      <c r="AO13" s="32" t="s">
        <v>1046</v>
      </c>
      <c r="AP13" s="31" t="s">
        <v>1048</v>
      </c>
      <c r="AQ13" s="33" t="s">
        <v>1049</v>
      </c>
      <c r="AR13" s="32" t="s">
        <v>1050</v>
      </c>
      <c r="AS13" s="31" t="s">
        <v>1052</v>
      </c>
      <c r="AT13" s="33" t="s">
        <v>1053</v>
      </c>
      <c r="AU13" s="32" t="s">
        <v>1054</v>
      </c>
      <c r="AV13" s="31" t="s">
        <v>1056</v>
      </c>
      <c r="AW13" s="33" t="s">
        <v>1057</v>
      </c>
      <c r="AX13" s="32" t="s">
        <v>1058</v>
      </c>
      <c r="AY13" s="31" t="s">
        <v>330</v>
      </c>
      <c r="AZ13" s="33" t="s">
        <v>332</v>
      </c>
      <c r="BA13" s="32" t="s">
        <v>1060</v>
      </c>
      <c r="BB13" s="31" t="s">
        <v>1062</v>
      </c>
      <c r="BC13" s="33" t="s">
        <v>1063</v>
      </c>
      <c r="BD13" s="32" t="s">
        <v>1064</v>
      </c>
      <c r="BE13" s="31" t="s">
        <v>1066</v>
      </c>
      <c r="BF13" s="33" t="s">
        <v>1067</v>
      </c>
      <c r="BG13" s="32" t="s">
        <v>1068</v>
      </c>
      <c r="BH13" s="31" t="s">
        <v>1070</v>
      </c>
      <c r="BI13" s="33" t="s">
        <v>1071</v>
      </c>
      <c r="BJ13" s="32" t="s">
        <v>1072</v>
      </c>
      <c r="BK13" s="31" t="s">
        <v>1074</v>
      </c>
      <c r="BL13" s="33" t="s">
        <v>1075</v>
      </c>
      <c r="BM13" s="32" t="s">
        <v>1076</v>
      </c>
      <c r="BN13" s="31" t="s">
        <v>1078</v>
      </c>
      <c r="BO13" s="33" t="s">
        <v>1079</v>
      </c>
      <c r="BP13" s="32" t="s">
        <v>1080</v>
      </c>
      <c r="BQ13" s="31" t="s">
        <v>246</v>
      </c>
      <c r="BR13" s="33" t="s">
        <v>1082</v>
      </c>
      <c r="BS13" s="32" t="s">
        <v>1083</v>
      </c>
      <c r="BT13" s="31" t="s">
        <v>1085</v>
      </c>
      <c r="BU13" s="33" t="s">
        <v>1086</v>
      </c>
      <c r="BV13" s="32" t="s">
        <v>1087</v>
      </c>
      <c r="BW13" s="31" t="s">
        <v>1089</v>
      </c>
      <c r="BX13" s="33" t="s">
        <v>1090</v>
      </c>
      <c r="BY13" s="32" t="s">
        <v>1091</v>
      </c>
      <c r="BZ13" s="31" t="s">
        <v>249</v>
      </c>
      <c r="CA13" s="33" t="s">
        <v>1093</v>
      </c>
      <c r="CB13" s="32" t="s">
        <v>1094</v>
      </c>
      <c r="CC13" s="31" t="s">
        <v>1096</v>
      </c>
      <c r="CD13" s="33" t="s">
        <v>1097</v>
      </c>
      <c r="CE13" s="32" t="s">
        <v>1098</v>
      </c>
      <c r="CF13" s="31" t="s">
        <v>282</v>
      </c>
      <c r="CG13" s="33" t="s">
        <v>1100</v>
      </c>
      <c r="CH13" s="32" t="s">
        <v>285</v>
      </c>
      <c r="CI13" s="31" t="s">
        <v>1102</v>
      </c>
      <c r="CJ13" s="33" t="s">
        <v>1102</v>
      </c>
      <c r="CK13" s="32" t="s">
        <v>1103</v>
      </c>
      <c r="CL13" s="31" t="s">
        <v>1105</v>
      </c>
      <c r="CM13" s="33" t="s">
        <v>1106</v>
      </c>
      <c r="CN13" s="32" t="s">
        <v>1107</v>
      </c>
      <c r="CO13" s="31" t="s">
        <v>1109</v>
      </c>
      <c r="CP13" s="33" t="s">
        <v>1110</v>
      </c>
      <c r="CQ13" s="32" t="s">
        <v>1111</v>
      </c>
      <c r="CR13" s="31" t="s">
        <v>268</v>
      </c>
      <c r="CS13" s="33" t="s">
        <v>1113</v>
      </c>
      <c r="CT13" s="32" t="s">
        <v>1114</v>
      </c>
      <c r="CU13" s="31" t="s">
        <v>268</v>
      </c>
      <c r="CV13" s="33" t="s">
        <v>1113</v>
      </c>
      <c r="CW13" s="32" t="s">
        <v>1114</v>
      </c>
      <c r="CX13" s="31" t="s">
        <v>1117</v>
      </c>
      <c r="CY13" s="33" t="s">
        <v>1118</v>
      </c>
      <c r="CZ13" s="32" t="s">
        <v>1119</v>
      </c>
      <c r="DA13" s="31" t="s">
        <v>1121</v>
      </c>
      <c r="DB13" s="33" t="s">
        <v>1122</v>
      </c>
      <c r="DC13" s="32" t="s">
        <v>1123</v>
      </c>
      <c r="DD13" s="31" t="s">
        <v>1125</v>
      </c>
      <c r="DE13" s="33" t="s">
        <v>1126</v>
      </c>
      <c r="DF13" s="32" t="s">
        <v>1127</v>
      </c>
      <c r="DG13" s="31" t="s">
        <v>1129</v>
      </c>
      <c r="DH13" s="33" t="s">
        <v>1130</v>
      </c>
      <c r="DI13" s="32" t="s">
        <v>1131</v>
      </c>
      <c r="DJ13" s="31" t="s">
        <v>1133</v>
      </c>
      <c r="DK13" s="33" t="s">
        <v>1134</v>
      </c>
      <c r="DL13" s="32" t="s">
        <v>1135</v>
      </c>
      <c r="DM13" s="31" t="s">
        <v>402</v>
      </c>
      <c r="DN13" s="33" t="s">
        <v>1137</v>
      </c>
      <c r="DO13" s="32" t="s">
        <v>1138</v>
      </c>
      <c r="DP13" s="31" t="s">
        <v>1140</v>
      </c>
      <c r="DQ13" s="33" t="s">
        <v>1141</v>
      </c>
      <c r="DR13" s="32" t="s">
        <v>1142</v>
      </c>
      <c r="DS13" s="31" t="s">
        <v>1144</v>
      </c>
      <c r="DT13" s="33" t="s">
        <v>1145</v>
      </c>
      <c r="DU13" s="32" t="s">
        <v>1146</v>
      </c>
      <c r="DV13" s="31" t="s">
        <v>1147</v>
      </c>
      <c r="DW13" s="33" t="s">
        <v>1148</v>
      </c>
      <c r="DX13" s="32" t="s">
        <v>1149</v>
      </c>
      <c r="DY13" s="31" t="s">
        <v>1151</v>
      </c>
      <c r="DZ13" s="33" t="s">
        <v>1152</v>
      </c>
      <c r="EA13" s="32" t="s">
        <v>1153</v>
      </c>
      <c r="EB13" s="31" t="s">
        <v>1155</v>
      </c>
      <c r="EC13" s="33" t="s">
        <v>1156</v>
      </c>
      <c r="ED13" s="32" t="s">
        <v>1157</v>
      </c>
      <c r="EE13" s="31" t="s">
        <v>1159</v>
      </c>
      <c r="EF13" s="33" t="s">
        <v>1160</v>
      </c>
      <c r="EG13" s="32" t="s">
        <v>1161</v>
      </c>
      <c r="EH13" s="31" t="s">
        <v>1163</v>
      </c>
      <c r="EI13" s="33" t="s">
        <v>1164</v>
      </c>
      <c r="EJ13" s="32" t="s">
        <v>1165</v>
      </c>
      <c r="EK13" s="31" t="s">
        <v>1167</v>
      </c>
      <c r="EL13" s="33" t="s">
        <v>1168</v>
      </c>
      <c r="EM13" s="32" t="s">
        <v>1169</v>
      </c>
      <c r="EN13" s="31" t="s">
        <v>1171</v>
      </c>
      <c r="EO13" s="33" t="s">
        <v>1172</v>
      </c>
      <c r="EP13" s="32" t="s">
        <v>1173</v>
      </c>
      <c r="EQ13" s="31" t="s">
        <v>1175</v>
      </c>
      <c r="ER13" s="33" t="s">
        <v>1176</v>
      </c>
      <c r="ES13" s="32" t="s">
        <v>1177</v>
      </c>
      <c r="ET13" s="31" t="s">
        <v>2380</v>
      </c>
      <c r="EU13" s="33" t="s">
        <v>2381</v>
      </c>
      <c r="EV13" s="32" t="s">
        <v>1179</v>
      </c>
      <c r="EW13" s="31" t="s">
        <v>1181</v>
      </c>
      <c r="EX13" s="33" t="s">
        <v>1182</v>
      </c>
      <c r="EY13" s="32" t="s">
        <v>1183</v>
      </c>
      <c r="EZ13" s="31" t="s">
        <v>282</v>
      </c>
      <c r="FA13" s="33" t="s">
        <v>283</v>
      </c>
      <c r="FB13" s="32" t="s">
        <v>285</v>
      </c>
      <c r="FC13" s="31" t="s">
        <v>1186</v>
      </c>
      <c r="FD13" s="33" t="s">
        <v>1187</v>
      </c>
      <c r="FE13" s="32" t="s">
        <v>1188</v>
      </c>
      <c r="FF13" s="31" t="s">
        <v>1190</v>
      </c>
      <c r="FG13" s="33" t="s">
        <v>1191</v>
      </c>
      <c r="FH13" s="32" t="s">
        <v>1192</v>
      </c>
      <c r="FI13" s="31" t="s">
        <v>1194</v>
      </c>
      <c r="FJ13" s="33" t="s">
        <v>1195</v>
      </c>
      <c r="FK13" s="32" t="s">
        <v>1196</v>
      </c>
      <c r="FL13" s="27" t="s">
        <v>262</v>
      </c>
      <c r="FM13" s="28" t="s">
        <v>250</v>
      </c>
      <c r="FN13" s="29" t="s">
        <v>251</v>
      </c>
      <c r="FO13" s="27" t="s">
        <v>249</v>
      </c>
      <c r="FP13" s="28" t="s">
        <v>279</v>
      </c>
      <c r="FQ13" s="29" t="s">
        <v>251</v>
      </c>
      <c r="FR13" s="27" t="s">
        <v>1200</v>
      </c>
      <c r="FS13" s="28" t="s">
        <v>1201</v>
      </c>
      <c r="FT13" s="29" t="s">
        <v>1202</v>
      </c>
      <c r="FU13" s="17" t="s">
        <v>262</v>
      </c>
      <c r="FV13" s="28" t="s">
        <v>250</v>
      </c>
      <c r="FW13" s="29" t="s">
        <v>251</v>
      </c>
      <c r="FX13" s="27" t="s">
        <v>1205</v>
      </c>
      <c r="FY13" s="28" t="s">
        <v>1206</v>
      </c>
      <c r="FZ13" s="29" t="s">
        <v>1207</v>
      </c>
      <c r="GA13" s="27" t="s">
        <v>270</v>
      </c>
      <c r="GB13" s="28" t="s">
        <v>1209</v>
      </c>
      <c r="GC13" s="29" t="s">
        <v>1210</v>
      </c>
      <c r="GD13" s="27" t="s">
        <v>1211</v>
      </c>
      <c r="GE13" s="28" t="s">
        <v>1212</v>
      </c>
      <c r="GF13" s="29" t="s">
        <v>1213</v>
      </c>
      <c r="GG13" s="27" t="s">
        <v>1214</v>
      </c>
      <c r="GH13" s="28" t="s">
        <v>1215</v>
      </c>
      <c r="GI13" s="29" t="s">
        <v>1216</v>
      </c>
      <c r="GJ13" s="27" t="s">
        <v>1129</v>
      </c>
      <c r="GK13" s="28" t="s">
        <v>1130</v>
      </c>
      <c r="GL13" s="29" t="s">
        <v>1131</v>
      </c>
      <c r="GM13" s="38" t="s">
        <v>1219</v>
      </c>
      <c r="GN13" s="32" t="s">
        <v>1220</v>
      </c>
      <c r="GO13" s="32" t="s">
        <v>1221</v>
      </c>
      <c r="GP13" s="39" t="s">
        <v>1223</v>
      </c>
      <c r="GQ13" s="29" t="s">
        <v>1224</v>
      </c>
      <c r="GR13" s="29" t="s">
        <v>1225</v>
      </c>
      <c r="GS13" s="38" t="s">
        <v>1227</v>
      </c>
      <c r="GT13" s="32" t="s">
        <v>1228</v>
      </c>
      <c r="GU13" s="32" t="s">
        <v>1229</v>
      </c>
      <c r="GV13" s="39" t="s">
        <v>769</v>
      </c>
      <c r="GW13" s="32" t="s">
        <v>1231</v>
      </c>
      <c r="GX13" s="29" t="s">
        <v>1232</v>
      </c>
      <c r="GY13" s="38" t="s">
        <v>1234</v>
      </c>
      <c r="GZ13" s="32" t="s">
        <v>1235</v>
      </c>
      <c r="HA13" s="32" t="s">
        <v>1236</v>
      </c>
      <c r="HB13" s="39" t="s">
        <v>861</v>
      </c>
      <c r="HC13" s="29" t="s">
        <v>1238</v>
      </c>
      <c r="HD13" s="29" t="s">
        <v>1239</v>
      </c>
      <c r="HE13" s="39" t="s">
        <v>1241</v>
      </c>
      <c r="HF13" s="29" t="s">
        <v>1242</v>
      </c>
      <c r="HG13" s="29" t="s">
        <v>1243</v>
      </c>
      <c r="HH13" s="38" t="s">
        <v>1245</v>
      </c>
      <c r="HI13" s="32" t="s">
        <v>1246</v>
      </c>
      <c r="HJ13" s="32" t="s">
        <v>1247</v>
      </c>
      <c r="HK13" s="38" t="s">
        <v>1249</v>
      </c>
      <c r="HL13" s="32" t="s">
        <v>1250</v>
      </c>
      <c r="HM13" s="32" t="s">
        <v>1251</v>
      </c>
      <c r="HN13" s="38" t="s">
        <v>1253</v>
      </c>
      <c r="HO13" s="32" t="s">
        <v>1254</v>
      </c>
      <c r="HP13" s="32" t="s">
        <v>1255</v>
      </c>
      <c r="HQ13" s="38" t="s">
        <v>1257</v>
      </c>
      <c r="HR13" s="32" t="s">
        <v>1258</v>
      </c>
      <c r="HS13" s="32" t="s">
        <v>1259</v>
      </c>
      <c r="HT13" s="38" t="s">
        <v>1261</v>
      </c>
      <c r="HU13" s="32" t="s">
        <v>1262</v>
      </c>
      <c r="HV13" s="32" t="s">
        <v>1263</v>
      </c>
      <c r="HW13" s="38" t="s">
        <v>1265</v>
      </c>
      <c r="HX13" s="32" t="s">
        <v>1266</v>
      </c>
      <c r="HY13" s="32" t="s">
        <v>1267</v>
      </c>
      <c r="HZ13" s="27" t="s">
        <v>1269</v>
      </c>
      <c r="IA13" s="30" t="s">
        <v>1270</v>
      </c>
      <c r="IB13" s="29" t="s">
        <v>1271</v>
      </c>
      <c r="IC13" s="27" t="s">
        <v>240</v>
      </c>
      <c r="ID13" s="30" t="s">
        <v>1273</v>
      </c>
      <c r="IE13" s="29" t="s">
        <v>1274</v>
      </c>
      <c r="IF13" s="27" t="s">
        <v>1276</v>
      </c>
      <c r="IG13" s="30" t="s">
        <v>1277</v>
      </c>
      <c r="IH13" s="29" t="s">
        <v>1278</v>
      </c>
      <c r="II13" s="27" t="s">
        <v>1280</v>
      </c>
      <c r="IJ13" s="30" t="s">
        <v>1281</v>
      </c>
      <c r="IK13" s="29" t="s">
        <v>1282</v>
      </c>
      <c r="IL13" s="27" t="s">
        <v>1284</v>
      </c>
      <c r="IM13" s="30" t="s">
        <v>1285</v>
      </c>
      <c r="IN13" s="29" t="s">
        <v>1286</v>
      </c>
      <c r="IO13" s="27" t="s">
        <v>1288</v>
      </c>
      <c r="IP13" s="30" t="s">
        <v>1289</v>
      </c>
      <c r="IQ13" s="29" t="s">
        <v>1290</v>
      </c>
      <c r="IR13" s="27" t="s">
        <v>1292</v>
      </c>
      <c r="IS13" s="30" t="s">
        <v>1293</v>
      </c>
      <c r="IT13" s="29" t="s">
        <v>1294</v>
      </c>
      <c r="IU13" s="27" t="s">
        <v>1296</v>
      </c>
      <c r="IV13" s="30" t="s">
        <v>1297</v>
      </c>
      <c r="IW13" s="29" t="s">
        <v>1298</v>
      </c>
      <c r="IX13" s="27" t="s">
        <v>1300</v>
      </c>
      <c r="IY13" s="30" t="s">
        <v>1301</v>
      </c>
      <c r="IZ13" s="29" t="s">
        <v>1302</v>
      </c>
      <c r="JA13" s="27" t="s">
        <v>1304</v>
      </c>
      <c r="JB13" s="30" t="s">
        <v>1305</v>
      </c>
      <c r="JC13" s="29" t="s">
        <v>1306</v>
      </c>
      <c r="JD13" s="27" t="s">
        <v>1308</v>
      </c>
      <c r="JE13" s="30" t="s">
        <v>1309</v>
      </c>
      <c r="JF13" s="29" t="s">
        <v>1310</v>
      </c>
      <c r="JG13" s="31" t="s">
        <v>1312</v>
      </c>
      <c r="JH13" s="33" t="s">
        <v>1313</v>
      </c>
      <c r="JI13" s="32" t="s">
        <v>1314</v>
      </c>
      <c r="JJ13" s="31" t="s">
        <v>1316</v>
      </c>
      <c r="JK13" s="33" t="s">
        <v>1317</v>
      </c>
      <c r="JL13" s="32" t="s">
        <v>1318</v>
      </c>
      <c r="JM13" s="31" t="s">
        <v>1320</v>
      </c>
      <c r="JN13" s="33" t="s">
        <v>1321</v>
      </c>
      <c r="JO13" s="32" t="s">
        <v>1322</v>
      </c>
      <c r="JP13" s="31" t="s">
        <v>1324</v>
      </c>
      <c r="JQ13" s="33" t="s">
        <v>1325</v>
      </c>
      <c r="JR13" s="32" t="s">
        <v>1326</v>
      </c>
      <c r="JS13" s="31" t="s">
        <v>1328</v>
      </c>
      <c r="JT13" s="33" t="s">
        <v>1329</v>
      </c>
      <c r="JU13" s="32" t="s">
        <v>1330</v>
      </c>
      <c r="JV13" s="31" t="s">
        <v>1332</v>
      </c>
      <c r="JW13" s="33" t="s">
        <v>1333</v>
      </c>
      <c r="JX13" s="32" t="s">
        <v>1334</v>
      </c>
      <c r="JY13" s="31" t="s">
        <v>1269</v>
      </c>
      <c r="JZ13" s="33" t="s">
        <v>1270</v>
      </c>
      <c r="KA13" s="32" t="s">
        <v>1271</v>
      </c>
      <c r="KB13" s="31" t="s">
        <v>1337</v>
      </c>
      <c r="KC13" s="33" t="s">
        <v>1338</v>
      </c>
      <c r="KD13" s="32" t="s">
        <v>1339</v>
      </c>
      <c r="KE13" s="31" t="s">
        <v>240</v>
      </c>
      <c r="KF13" s="33" t="s">
        <v>264</v>
      </c>
      <c r="KG13" s="32" t="s">
        <v>241</v>
      </c>
      <c r="KH13" s="31" t="s">
        <v>1342</v>
      </c>
      <c r="KI13" s="33" t="s">
        <v>1343</v>
      </c>
      <c r="KJ13" s="32" t="s">
        <v>1344</v>
      </c>
      <c r="KK13" s="31" t="s">
        <v>1346</v>
      </c>
      <c r="KL13" s="33" t="s">
        <v>1347</v>
      </c>
      <c r="KM13" s="32" t="s">
        <v>1348</v>
      </c>
      <c r="KN13" s="31" t="s">
        <v>1350</v>
      </c>
      <c r="KO13" s="33" t="s">
        <v>1351</v>
      </c>
      <c r="KP13" s="32" t="s">
        <v>1352</v>
      </c>
      <c r="KQ13" s="31" t="s">
        <v>1354</v>
      </c>
      <c r="KR13" s="33" t="s">
        <v>1355</v>
      </c>
      <c r="KS13" s="32" t="s">
        <v>1356</v>
      </c>
      <c r="KT13" s="31" t="s">
        <v>1358</v>
      </c>
      <c r="KU13" s="33" t="s">
        <v>1359</v>
      </c>
      <c r="KV13" s="32" t="s">
        <v>1360</v>
      </c>
      <c r="KW13" s="31" t="s">
        <v>1362</v>
      </c>
      <c r="KX13" s="33" t="s">
        <v>1363</v>
      </c>
      <c r="KY13" s="32" t="s">
        <v>1364</v>
      </c>
      <c r="KZ13" s="31" t="s">
        <v>1366</v>
      </c>
      <c r="LA13" s="33" t="s">
        <v>1367</v>
      </c>
      <c r="LB13" s="32" t="s">
        <v>1368</v>
      </c>
      <c r="LC13" s="31" t="s">
        <v>1370</v>
      </c>
      <c r="LD13" s="33" t="s">
        <v>1371</v>
      </c>
      <c r="LE13" s="32" t="s">
        <v>1372</v>
      </c>
      <c r="LF13" s="31" t="s">
        <v>1374</v>
      </c>
      <c r="LG13" s="33" t="s">
        <v>1375</v>
      </c>
      <c r="LH13" s="32" t="s">
        <v>1376</v>
      </c>
      <c r="LI13" s="31" t="s">
        <v>1378</v>
      </c>
      <c r="LJ13" s="33" t="s">
        <v>1379</v>
      </c>
      <c r="LK13" s="32" t="s">
        <v>1380</v>
      </c>
      <c r="LL13" s="31" t="s">
        <v>1382</v>
      </c>
      <c r="LM13" s="33" t="s">
        <v>1383</v>
      </c>
      <c r="LN13" s="32" t="s">
        <v>1384</v>
      </c>
      <c r="LO13" s="31" t="s">
        <v>1386</v>
      </c>
      <c r="LP13" s="33" t="s">
        <v>1387</v>
      </c>
      <c r="LQ13" s="32" t="s">
        <v>1388</v>
      </c>
      <c r="LR13" s="31" t="s">
        <v>1390</v>
      </c>
      <c r="LS13" s="33" t="s">
        <v>1391</v>
      </c>
      <c r="LT13" s="32" t="s">
        <v>1392</v>
      </c>
      <c r="LU13" s="31" t="s">
        <v>1394</v>
      </c>
      <c r="LV13" s="33" t="s">
        <v>1395</v>
      </c>
      <c r="LW13" s="32" t="s">
        <v>1396</v>
      </c>
      <c r="LX13" s="31" t="s">
        <v>261</v>
      </c>
      <c r="LY13" s="33" t="s">
        <v>1398</v>
      </c>
      <c r="LZ13" s="32" t="s">
        <v>1399</v>
      </c>
      <c r="MA13" s="31" t="s">
        <v>1401</v>
      </c>
      <c r="MB13" s="33" t="s">
        <v>1402</v>
      </c>
      <c r="MC13" s="32" t="s">
        <v>1403</v>
      </c>
      <c r="MD13" s="31" t="s">
        <v>1405</v>
      </c>
      <c r="ME13" s="33" t="s">
        <v>1406</v>
      </c>
      <c r="MF13" s="32" t="s">
        <v>1407</v>
      </c>
      <c r="MG13" s="31" t="s">
        <v>1408</v>
      </c>
      <c r="MH13" s="33" t="s">
        <v>1409</v>
      </c>
      <c r="MI13" s="32" t="s">
        <v>1410</v>
      </c>
      <c r="MJ13" s="31" t="s">
        <v>1412</v>
      </c>
      <c r="MK13" s="33" t="s">
        <v>1413</v>
      </c>
      <c r="ML13" s="32" t="s">
        <v>1414</v>
      </c>
      <c r="MM13" s="31" t="s">
        <v>1416</v>
      </c>
      <c r="MN13" s="33" t="s">
        <v>1417</v>
      </c>
      <c r="MO13" s="32" t="s">
        <v>1418</v>
      </c>
      <c r="MP13" s="31" t="s">
        <v>1420</v>
      </c>
      <c r="MQ13" s="33" t="s">
        <v>1421</v>
      </c>
      <c r="MR13" s="32" t="s">
        <v>1422</v>
      </c>
      <c r="MS13" s="31" t="s">
        <v>1424</v>
      </c>
      <c r="MT13" s="33" t="s">
        <v>1425</v>
      </c>
      <c r="MU13" s="32" t="s">
        <v>1426</v>
      </c>
      <c r="MV13" s="27" t="s">
        <v>1428</v>
      </c>
      <c r="MW13" s="28" t="s">
        <v>1429</v>
      </c>
      <c r="MX13" s="29" t="s">
        <v>1430</v>
      </c>
      <c r="MY13" s="27" t="s">
        <v>1432</v>
      </c>
      <c r="MZ13" s="28" t="s">
        <v>1433</v>
      </c>
      <c r="NA13" s="29" t="s">
        <v>1434</v>
      </c>
      <c r="NB13" s="27" t="s">
        <v>1436</v>
      </c>
      <c r="NC13" s="28" t="s">
        <v>1437</v>
      </c>
      <c r="ND13" s="29" t="s">
        <v>1438</v>
      </c>
      <c r="NE13" s="27" t="s">
        <v>1440</v>
      </c>
      <c r="NF13" s="28" t="s">
        <v>1441</v>
      </c>
      <c r="NG13" s="29" t="s">
        <v>1442</v>
      </c>
      <c r="NH13" s="27" t="s">
        <v>1444</v>
      </c>
      <c r="NI13" s="28" t="s">
        <v>1445</v>
      </c>
      <c r="NJ13" s="29" t="s">
        <v>1446</v>
      </c>
      <c r="NK13" s="27" t="s">
        <v>1448</v>
      </c>
      <c r="NL13" s="28" t="s">
        <v>1449</v>
      </c>
      <c r="NM13" s="29" t="s">
        <v>1450</v>
      </c>
      <c r="NN13" s="27" t="s">
        <v>1452</v>
      </c>
      <c r="NO13" s="28" t="s">
        <v>1453</v>
      </c>
      <c r="NP13" s="29" t="s">
        <v>1454</v>
      </c>
      <c r="NQ13" s="27" t="s">
        <v>1456</v>
      </c>
      <c r="NR13" s="28" t="s">
        <v>1457</v>
      </c>
      <c r="NS13" s="29" t="s">
        <v>1458</v>
      </c>
      <c r="NT13" s="27" t="s">
        <v>1460</v>
      </c>
      <c r="NU13" s="28" t="s">
        <v>1461</v>
      </c>
      <c r="NV13" s="29" t="s">
        <v>1462</v>
      </c>
      <c r="NW13" s="27" t="s">
        <v>1464</v>
      </c>
      <c r="NX13" s="28" t="s">
        <v>1465</v>
      </c>
      <c r="NY13" s="29" t="s">
        <v>1466</v>
      </c>
      <c r="NZ13" s="27" t="s">
        <v>1468</v>
      </c>
      <c r="OA13" s="28" t="s">
        <v>1469</v>
      </c>
      <c r="OB13" s="29" t="s">
        <v>1470</v>
      </c>
      <c r="OC13" s="27" t="s">
        <v>1472</v>
      </c>
      <c r="OD13" s="28" t="s">
        <v>1473</v>
      </c>
      <c r="OE13" s="29" t="s">
        <v>1474</v>
      </c>
      <c r="OF13" s="27" t="s">
        <v>1476</v>
      </c>
      <c r="OG13" s="28" t="s">
        <v>1477</v>
      </c>
      <c r="OH13" s="29" t="s">
        <v>1478</v>
      </c>
      <c r="OI13" s="27" t="s">
        <v>1480</v>
      </c>
      <c r="OJ13" s="28" t="s">
        <v>1481</v>
      </c>
      <c r="OK13" s="29" t="s">
        <v>1482</v>
      </c>
      <c r="OL13" s="27" t="s">
        <v>1484</v>
      </c>
      <c r="OM13" s="28" t="s">
        <v>1485</v>
      </c>
      <c r="ON13" s="29" t="s">
        <v>1486</v>
      </c>
      <c r="OO13" s="27" t="s">
        <v>1488</v>
      </c>
      <c r="OP13" s="28" t="s">
        <v>1489</v>
      </c>
      <c r="OQ13" s="29" t="s">
        <v>1490</v>
      </c>
      <c r="OR13" s="31" t="s">
        <v>1492</v>
      </c>
      <c r="OS13" s="33" t="s">
        <v>1493</v>
      </c>
      <c r="OT13" s="32" t="s">
        <v>1494</v>
      </c>
      <c r="OU13" s="31" t="s">
        <v>2382</v>
      </c>
      <c r="OV13" s="33" t="s">
        <v>1496</v>
      </c>
      <c r="OW13" s="32" t="s">
        <v>1497</v>
      </c>
      <c r="OX13" s="31" t="s">
        <v>1499</v>
      </c>
      <c r="OY13" s="33" t="s">
        <v>1500</v>
      </c>
      <c r="OZ13" s="32" t="s">
        <v>1501</v>
      </c>
      <c r="PA13" s="31" t="s">
        <v>1503</v>
      </c>
      <c r="PB13" s="33" t="s">
        <v>1504</v>
      </c>
      <c r="PC13" s="32" t="s">
        <v>1505</v>
      </c>
      <c r="PD13" s="31" t="s">
        <v>1507</v>
      </c>
      <c r="PE13" s="33" t="s">
        <v>1508</v>
      </c>
      <c r="PF13" s="32" t="s">
        <v>1509</v>
      </c>
      <c r="PG13" s="31" t="s">
        <v>2383</v>
      </c>
      <c r="PH13" s="33" t="s">
        <v>1511</v>
      </c>
      <c r="PI13" s="32" t="s">
        <v>1512</v>
      </c>
      <c r="PJ13" s="31" t="s">
        <v>1514</v>
      </c>
      <c r="PK13" s="33" t="s">
        <v>1515</v>
      </c>
      <c r="PL13" s="32" t="s">
        <v>1516</v>
      </c>
      <c r="PM13" s="31" t="s">
        <v>1518</v>
      </c>
      <c r="PN13" s="33" t="s">
        <v>1519</v>
      </c>
      <c r="PO13" s="32" t="s">
        <v>1520</v>
      </c>
      <c r="PP13" s="31" t="s">
        <v>1522</v>
      </c>
      <c r="PQ13" s="33" t="s">
        <v>1523</v>
      </c>
      <c r="PR13" s="32" t="s">
        <v>1524</v>
      </c>
      <c r="PS13" s="31" t="s">
        <v>1526</v>
      </c>
      <c r="PT13" s="33" t="s">
        <v>1527</v>
      </c>
      <c r="PU13" s="32" t="s">
        <v>1528</v>
      </c>
      <c r="PV13" s="31" t="s">
        <v>1530</v>
      </c>
      <c r="PW13" s="33" t="s">
        <v>1531</v>
      </c>
      <c r="PX13" s="32" t="s">
        <v>1532</v>
      </c>
      <c r="PY13" s="31" t="s">
        <v>1534</v>
      </c>
      <c r="PZ13" s="33" t="s">
        <v>1535</v>
      </c>
      <c r="QA13" s="32" t="s">
        <v>1536</v>
      </c>
      <c r="QB13" s="31" t="s">
        <v>2384</v>
      </c>
      <c r="QC13" s="33" t="s">
        <v>1538</v>
      </c>
      <c r="QD13" s="32" t="s">
        <v>1539</v>
      </c>
      <c r="QE13" s="31" t="s">
        <v>2385</v>
      </c>
      <c r="QF13" s="33" t="s">
        <v>1541</v>
      </c>
      <c r="QG13" s="32" t="s">
        <v>1542</v>
      </c>
      <c r="QH13" s="31" t="s">
        <v>1544</v>
      </c>
      <c r="QI13" s="33" t="s">
        <v>1545</v>
      </c>
      <c r="QJ13" s="32" t="s">
        <v>1546</v>
      </c>
      <c r="QK13" s="31" t="s">
        <v>1548</v>
      </c>
      <c r="QL13" s="33" t="s">
        <v>1549</v>
      </c>
      <c r="QM13" s="32" t="s">
        <v>1550</v>
      </c>
      <c r="QN13" s="31" t="s">
        <v>1552</v>
      </c>
      <c r="QO13" s="33" t="s">
        <v>1553</v>
      </c>
      <c r="QP13" s="32" t="s">
        <v>1554</v>
      </c>
      <c r="QQ13" s="31" t="s">
        <v>1556</v>
      </c>
      <c r="QR13" s="33" t="s">
        <v>1557</v>
      </c>
      <c r="QS13" s="32" t="s">
        <v>1558</v>
      </c>
      <c r="QT13" s="31" t="s">
        <v>1560</v>
      </c>
      <c r="QU13" s="33" t="s">
        <v>1561</v>
      </c>
      <c r="QV13" s="32" t="s">
        <v>1562</v>
      </c>
      <c r="QW13" s="31" t="s">
        <v>1564</v>
      </c>
      <c r="QX13" s="33" t="s">
        <v>1565</v>
      </c>
      <c r="QY13" s="32" t="s">
        <v>1566</v>
      </c>
      <c r="QZ13" s="31" t="s">
        <v>1568</v>
      </c>
      <c r="RA13" s="33" t="s">
        <v>240</v>
      </c>
      <c r="RB13" s="32" t="s">
        <v>241</v>
      </c>
      <c r="RC13" s="31" t="s">
        <v>1570</v>
      </c>
      <c r="RD13" s="33" t="s">
        <v>1571</v>
      </c>
      <c r="RE13" s="32" t="s">
        <v>1572</v>
      </c>
      <c r="RF13" s="31" t="s">
        <v>1574</v>
      </c>
      <c r="RG13" s="33" t="s">
        <v>1575</v>
      </c>
      <c r="RH13" s="32" t="s">
        <v>1576</v>
      </c>
      <c r="RI13" s="31" t="s">
        <v>1578</v>
      </c>
      <c r="RJ13" s="33" t="s">
        <v>1579</v>
      </c>
      <c r="RK13" s="32" t="s">
        <v>1580</v>
      </c>
      <c r="RL13" s="31" t="s">
        <v>1582</v>
      </c>
      <c r="RM13" s="33" t="s">
        <v>1583</v>
      </c>
      <c r="RN13" s="32" t="s">
        <v>1584</v>
      </c>
      <c r="RO13" s="31" t="s">
        <v>1586</v>
      </c>
      <c r="RP13" s="33" t="s">
        <v>1587</v>
      </c>
      <c r="RQ13" s="32" t="s">
        <v>1588</v>
      </c>
      <c r="RR13" s="31" t="s">
        <v>1590</v>
      </c>
      <c r="RS13" s="33" t="s">
        <v>1591</v>
      </c>
      <c r="RT13" s="32" t="s">
        <v>1592</v>
      </c>
      <c r="RU13" s="31" t="s">
        <v>1594</v>
      </c>
      <c r="RV13" s="33" t="s">
        <v>1595</v>
      </c>
      <c r="RW13" s="32" t="s">
        <v>1596</v>
      </c>
      <c r="RX13" s="31" t="s">
        <v>1598</v>
      </c>
      <c r="RY13" s="33" t="s">
        <v>1599</v>
      </c>
      <c r="RZ13" s="32" t="s">
        <v>1600</v>
      </c>
      <c r="SA13" s="31" t="s">
        <v>242</v>
      </c>
      <c r="SB13" s="33" t="s">
        <v>449</v>
      </c>
      <c r="SC13" s="32" t="s">
        <v>275</v>
      </c>
      <c r="SD13" s="31" t="s">
        <v>1603</v>
      </c>
      <c r="SE13" s="33" t="s">
        <v>1604</v>
      </c>
      <c r="SF13" s="32" t="s">
        <v>1605</v>
      </c>
      <c r="SG13" s="31" t="s">
        <v>1607</v>
      </c>
      <c r="SH13" s="33" t="s">
        <v>1608</v>
      </c>
      <c r="SI13" s="32" t="s">
        <v>1609</v>
      </c>
      <c r="SJ13" s="31" t="s">
        <v>1611</v>
      </c>
      <c r="SK13" s="33" t="s">
        <v>1612</v>
      </c>
      <c r="SL13" s="32" t="s">
        <v>1613</v>
      </c>
      <c r="SM13" s="31" t="s">
        <v>1615</v>
      </c>
      <c r="SN13" s="33" t="s">
        <v>1616</v>
      </c>
      <c r="SO13" s="32" t="s">
        <v>1617</v>
      </c>
      <c r="SP13" s="31" t="s">
        <v>1619</v>
      </c>
      <c r="SQ13" s="33" t="s">
        <v>1620</v>
      </c>
      <c r="SR13" s="32" t="s">
        <v>1621</v>
      </c>
      <c r="SS13" s="31" t="s">
        <v>1623</v>
      </c>
      <c r="ST13" s="33" t="s">
        <v>1624</v>
      </c>
      <c r="SU13" s="32" t="s">
        <v>1625</v>
      </c>
      <c r="SV13" s="31" t="s">
        <v>1627</v>
      </c>
      <c r="SW13" s="33" t="s">
        <v>1628</v>
      </c>
      <c r="SX13" s="32" t="s">
        <v>1629</v>
      </c>
      <c r="SY13" s="31" t="s">
        <v>1631</v>
      </c>
      <c r="SZ13" s="33" t="s">
        <v>1632</v>
      </c>
      <c r="TA13" s="32" t="s">
        <v>1633</v>
      </c>
      <c r="TB13" s="31" t="s">
        <v>1635</v>
      </c>
      <c r="TC13" s="33" t="s">
        <v>1636</v>
      </c>
      <c r="TD13" s="32" t="s">
        <v>1637</v>
      </c>
      <c r="TE13" s="31" t="s">
        <v>1640</v>
      </c>
      <c r="TF13" s="33" t="s">
        <v>1641</v>
      </c>
      <c r="TG13" s="32" t="s">
        <v>1642</v>
      </c>
    </row>
    <row r="14" spans="1:5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20"/>
      <c r="BW14" s="20"/>
      <c r="BX14" s="20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6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1"/>
      <c r="FO14" s="1"/>
      <c r="FP14" s="1"/>
      <c r="FQ14" s="1"/>
      <c r="FR14" s="2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5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1"/>
      <c r="QQ14" s="4"/>
      <c r="QR14" s="4"/>
      <c r="QS14" s="4"/>
      <c r="QT14" s="4"/>
      <c r="QU14" s="4"/>
      <c r="QV14" s="4"/>
      <c r="QW14" s="4"/>
      <c r="QX14" s="4"/>
      <c r="QY14" s="21"/>
      <c r="QZ14" s="4"/>
      <c r="RA14" s="4"/>
      <c r="RB14" s="21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1"/>
      <c r="SA14" s="1"/>
      <c r="SB14" s="1"/>
      <c r="SC14" s="1"/>
      <c r="SD14" s="2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1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0"/>
      <c r="FP15" s="20"/>
      <c r="FQ15" s="20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1"/>
      <c r="QQ15" s="4"/>
      <c r="QR15" s="4"/>
      <c r="QS15" s="4"/>
      <c r="QT15" s="4"/>
      <c r="QU15" s="4"/>
      <c r="QV15" s="4"/>
      <c r="QW15" s="4"/>
      <c r="QX15" s="4"/>
      <c r="QY15" s="21"/>
      <c r="QZ15" s="4"/>
      <c r="RA15" s="4"/>
      <c r="RB15" s="21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0"/>
      <c r="SB15" s="20"/>
      <c r="SC15" s="20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1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1"/>
      <c r="QQ16" s="4"/>
      <c r="QR16" s="4"/>
      <c r="QS16" s="4"/>
      <c r="QT16" s="4"/>
      <c r="QU16" s="4"/>
      <c r="QV16" s="4"/>
      <c r="QW16" s="4"/>
      <c r="QX16" s="4"/>
      <c r="QY16" s="21"/>
      <c r="QZ16" s="4"/>
      <c r="RA16" s="4"/>
      <c r="RB16" s="21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1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1"/>
      <c r="QQ17" s="4"/>
      <c r="QR17" s="4"/>
      <c r="QS17" s="4"/>
      <c r="QT17" s="4"/>
      <c r="QU17" s="4"/>
      <c r="QV17" s="4"/>
      <c r="QW17" s="4"/>
      <c r="QX17" s="4"/>
      <c r="QY17" s="21"/>
      <c r="QZ17" s="4"/>
      <c r="RA17" s="4"/>
      <c r="RB17" s="21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1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1"/>
      <c r="QQ18" s="4"/>
      <c r="QR18" s="4"/>
      <c r="QS18" s="4"/>
      <c r="QT18" s="4"/>
      <c r="QU18" s="4"/>
      <c r="QV18" s="4"/>
      <c r="QW18" s="4"/>
      <c r="QX18" s="4"/>
      <c r="QY18" s="21"/>
      <c r="QZ18" s="4"/>
      <c r="RA18" s="4"/>
      <c r="RB18" s="21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1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1"/>
      <c r="QQ19" s="4"/>
      <c r="QR19" s="4"/>
      <c r="QS19" s="4"/>
      <c r="QT19" s="4"/>
      <c r="QU19" s="4"/>
      <c r="QV19" s="4"/>
      <c r="QW19" s="4"/>
      <c r="QX19" s="4"/>
      <c r="QY19" s="21"/>
      <c r="QZ19" s="4"/>
      <c r="RA19" s="4"/>
      <c r="RB19" s="21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1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1"/>
      <c r="QQ20" s="4"/>
      <c r="QR20" s="4"/>
      <c r="QS20" s="4"/>
      <c r="QT20" s="4"/>
      <c r="QU20" s="4"/>
      <c r="QV20" s="4"/>
      <c r="QW20" s="4"/>
      <c r="QX20" s="4"/>
      <c r="QY20" s="21"/>
      <c r="QZ20" s="4"/>
      <c r="RA20" s="4"/>
      <c r="RB20" s="21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1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1"/>
      <c r="QQ21" s="4"/>
      <c r="QR21" s="4"/>
      <c r="QS21" s="4"/>
      <c r="QT21" s="4"/>
      <c r="QU21" s="4"/>
      <c r="QV21" s="4"/>
      <c r="QW21" s="4"/>
      <c r="QX21" s="4"/>
      <c r="QY21" s="21"/>
      <c r="QZ21" s="4"/>
      <c r="RA21" s="4"/>
      <c r="RB21" s="21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1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1"/>
      <c r="QQ22" s="4"/>
      <c r="QR22" s="4"/>
      <c r="QS22" s="4"/>
      <c r="QT22" s="4"/>
      <c r="QU22" s="4"/>
      <c r="QV22" s="4"/>
      <c r="QW22" s="4"/>
      <c r="QX22" s="4"/>
      <c r="QY22" s="21"/>
      <c r="QZ22" s="4"/>
      <c r="RA22" s="4"/>
      <c r="RB22" s="21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1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1"/>
      <c r="QQ23" s="4"/>
      <c r="QR23" s="4"/>
      <c r="QS23" s="4"/>
      <c r="QT23" s="4"/>
      <c r="QU23" s="4"/>
      <c r="QV23" s="4"/>
      <c r="QW23" s="4"/>
      <c r="QX23" s="4"/>
      <c r="QY23" s="21"/>
      <c r="QZ23" s="4"/>
      <c r="RA23" s="4"/>
      <c r="RB23" s="21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1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1"/>
      <c r="QQ24" s="4"/>
      <c r="QR24" s="4"/>
      <c r="QS24" s="4"/>
      <c r="QT24" s="4"/>
      <c r="QU24" s="4"/>
      <c r="QV24" s="4"/>
      <c r="QW24" s="4"/>
      <c r="QX24" s="4"/>
      <c r="QY24" s="21"/>
      <c r="QZ24" s="4"/>
      <c r="RA24" s="4"/>
      <c r="RB24" s="21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1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1"/>
      <c r="QQ25" s="4"/>
      <c r="QR25" s="4"/>
      <c r="QS25" s="4"/>
      <c r="QT25" s="4"/>
      <c r="QU25" s="4"/>
      <c r="QV25" s="4"/>
      <c r="QW25" s="4"/>
      <c r="QX25" s="4"/>
      <c r="QY25" s="21"/>
      <c r="QZ25" s="4"/>
      <c r="RA25" s="4"/>
      <c r="RB25" s="21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1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1"/>
      <c r="QQ26" s="4"/>
      <c r="QR26" s="4"/>
      <c r="QS26" s="4"/>
      <c r="QT26" s="4"/>
      <c r="QU26" s="4"/>
      <c r="QV26" s="4"/>
      <c r="QW26" s="4"/>
      <c r="QX26" s="4"/>
      <c r="QY26" s="21"/>
      <c r="QZ26" s="4"/>
      <c r="RA26" s="4"/>
      <c r="RB26" s="21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1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1"/>
      <c r="QQ27" s="4"/>
      <c r="QR27" s="4"/>
      <c r="QS27" s="4"/>
      <c r="QT27" s="4"/>
      <c r="QU27" s="4"/>
      <c r="QV27" s="4"/>
      <c r="QW27" s="4"/>
      <c r="QX27" s="4"/>
      <c r="QY27" s="21"/>
      <c r="QZ27" s="4"/>
      <c r="RA27" s="4"/>
      <c r="RB27" s="21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1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1"/>
      <c r="QQ28" s="4"/>
      <c r="QR28" s="4"/>
      <c r="QS28" s="4"/>
      <c r="QT28" s="4"/>
      <c r="QU28" s="4"/>
      <c r="QV28" s="4"/>
      <c r="QW28" s="4"/>
      <c r="QX28" s="4"/>
      <c r="QY28" s="21"/>
      <c r="QZ28" s="4"/>
      <c r="RA28" s="4"/>
      <c r="RB28" s="21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1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1"/>
      <c r="QQ29" s="4"/>
      <c r="QR29" s="4"/>
      <c r="QS29" s="4"/>
      <c r="QT29" s="4"/>
      <c r="QU29" s="4"/>
      <c r="QV29" s="4"/>
      <c r="QW29" s="4"/>
      <c r="QX29" s="4"/>
      <c r="QY29" s="21"/>
      <c r="QZ29" s="4"/>
      <c r="RA29" s="4"/>
      <c r="RB29" s="21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1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1"/>
      <c r="QQ30" s="4"/>
      <c r="QR30" s="4"/>
      <c r="QS30" s="4"/>
      <c r="QT30" s="4"/>
      <c r="QU30" s="4"/>
      <c r="QV30" s="4"/>
      <c r="QW30" s="4"/>
      <c r="QX30" s="4"/>
      <c r="QY30" s="21"/>
      <c r="QZ30" s="4"/>
      <c r="RA30" s="4"/>
      <c r="RB30" s="21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1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1"/>
      <c r="QQ31" s="4"/>
      <c r="QR31" s="4"/>
      <c r="QS31" s="4"/>
      <c r="QT31" s="4"/>
      <c r="QU31" s="4"/>
      <c r="QV31" s="4"/>
      <c r="QW31" s="4"/>
      <c r="QX31" s="4"/>
      <c r="QY31" s="21"/>
      <c r="QZ31" s="4"/>
      <c r="RA31" s="4"/>
      <c r="RB31" s="21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1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1"/>
      <c r="QQ32" s="4"/>
      <c r="QR32" s="4"/>
      <c r="QS32" s="4"/>
      <c r="QT32" s="4"/>
      <c r="QU32" s="4"/>
      <c r="QV32" s="4"/>
      <c r="QW32" s="4"/>
      <c r="QX32" s="4"/>
      <c r="QY32" s="21"/>
      <c r="QZ32" s="4"/>
      <c r="RA32" s="4"/>
      <c r="RB32" s="21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1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1"/>
      <c r="QQ33" s="4"/>
      <c r="QR33" s="4"/>
      <c r="QS33" s="4"/>
      <c r="QT33" s="4"/>
      <c r="QU33" s="4"/>
      <c r="QV33" s="4"/>
      <c r="QW33" s="4"/>
      <c r="QX33" s="4"/>
      <c r="QY33" s="21"/>
      <c r="QZ33" s="4"/>
      <c r="RA33" s="4"/>
      <c r="RB33" s="21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1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1"/>
      <c r="QQ34" s="4"/>
      <c r="QR34" s="4"/>
      <c r="QS34" s="4"/>
      <c r="QT34" s="4"/>
      <c r="QU34" s="4"/>
      <c r="QV34" s="4"/>
      <c r="QW34" s="4"/>
      <c r="QX34" s="4"/>
      <c r="QY34" s="21"/>
      <c r="QZ34" s="4"/>
      <c r="RA34" s="4"/>
      <c r="RB34" s="21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1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1"/>
      <c r="QQ35" s="4"/>
      <c r="QR35" s="4"/>
      <c r="QS35" s="4"/>
      <c r="QT35" s="4"/>
      <c r="QU35" s="4"/>
      <c r="QV35" s="4"/>
      <c r="QW35" s="4"/>
      <c r="QX35" s="4"/>
      <c r="QY35" s="21"/>
      <c r="QZ35" s="4"/>
      <c r="RA35" s="4"/>
      <c r="RB35" s="21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1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1"/>
      <c r="QQ36" s="4"/>
      <c r="QR36" s="4"/>
      <c r="QS36" s="4"/>
      <c r="QT36" s="4"/>
      <c r="QU36" s="4"/>
      <c r="QV36" s="4"/>
      <c r="QW36" s="4"/>
      <c r="QX36" s="4"/>
      <c r="QY36" s="21"/>
      <c r="QZ36" s="4"/>
      <c r="RA36" s="4"/>
      <c r="RB36" s="21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1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1"/>
      <c r="QQ37" s="4"/>
      <c r="QR37" s="4"/>
      <c r="QS37" s="4"/>
      <c r="QT37" s="4"/>
      <c r="QU37" s="4"/>
      <c r="QV37" s="4"/>
      <c r="QW37" s="4"/>
      <c r="QX37" s="4"/>
      <c r="QY37" s="21"/>
      <c r="QZ37" s="4"/>
      <c r="RA37" s="4"/>
      <c r="RB37" s="21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1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1"/>
      <c r="QQ38" s="4"/>
      <c r="QR38" s="4"/>
      <c r="QS38" s="4"/>
      <c r="QT38" s="4"/>
      <c r="QU38" s="4"/>
      <c r="QV38" s="4"/>
      <c r="QW38" s="4"/>
      <c r="QX38" s="4"/>
      <c r="QY38" s="21"/>
      <c r="QZ38" s="4"/>
      <c r="RA38" s="4"/>
      <c r="RB38" s="21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>
      <c r="A39" s="101" t="s">
        <v>237</v>
      </c>
      <c r="B39" s="10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>
      <c r="A40" s="96" t="s">
        <v>2406</v>
      </c>
      <c r="B40" s="97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>
      <c r="B42" s="12" t="s">
        <v>2386</v>
      </c>
    </row>
    <row r="43" spans="1:527">
      <c r="B43" t="s">
        <v>2387</v>
      </c>
      <c r="C43" t="s">
        <v>2400</v>
      </c>
      <c r="D43">
        <f>(C40+F40+I40+L40+O40+R40+U40+X40+AA40+AD40+AG40+AJ40+AM40+AP40+AS40+AV40+AY40+BB40+BE40+BH40+BK40+BN40)/22</f>
        <v>0</v>
      </c>
    </row>
    <row r="44" spans="1:527">
      <c r="B44" t="s">
        <v>2389</v>
      </c>
      <c r="C44" t="s">
        <v>2400</v>
      </c>
      <c r="D44">
        <f>(D40+G40+J40+M40+P40+S40+V40+Y40+AB40+AE40+AH40+AK40+AN40+AQ40+AT40+AW40+AZ40+BC40+BF40+BI40+BL40+BO40)/22</f>
        <v>0</v>
      </c>
    </row>
    <row r="45" spans="1:527">
      <c r="B45" t="s">
        <v>2390</v>
      </c>
      <c r="C45" t="s">
        <v>2400</v>
      </c>
      <c r="D45">
        <f>(E40+H40+K40+N40+Q40+T40+W40+Z40+AC40+AF40+AI40+AL40+AO40+AR40+AU40+AX40+BA40+BD40+BG40+BJ40+BM40+BP40)/22</f>
        <v>0</v>
      </c>
    </row>
    <row r="47" spans="1:527">
      <c r="B47" t="s">
        <v>2387</v>
      </c>
      <c r="C47" t="s">
        <v>2401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>
      <c r="B48" t="s">
        <v>2389</v>
      </c>
      <c r="C48" t="s">
        <v>2401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>
      <c r="B49" t="s">
        <v>2390</v>
      </c>
      <c r="C49" t="s">
        <v>2401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>
      <c r="B51" t="s">
        <v>2387</v>
      </c>
      <c r="C51" t="s">
        <v>2402</v>
      </c>
      <c r="D51" s="40">
        <f>(GM40+GP40+GS40+GV40+GY40+HB40+HE40+HH40+HK40+HN40+HQ40+HT40+HW40)/13</f>
        <v>0</v>
      </c>
    </row>
    <row r="52" spans="2:4">
      <c r="B52" t="s">
        <v>2389</v>
      </c>
      <c r="C52" t="s">
        <v>2402</v>
      </c>
      <c r="D52">
        <f>(GN40+GQ40+GT40+GW40+GZ40+HC40+HF40+HI40+HL40+HO40+HR40+HU40+HX40)/13</f>
        <v>0</v>
      </c>
    </row>
    <row r="53" spans="2:4">
      <c r="B53" t="s">
        <v>2390</v>
      </c>
      <c r="C53" t="s">
        <v>2402</v>
      </c>
      <c r="D53">
        <f>(GO40+GR40+GU40+GX40+HA40+HD40+HG40+HJ40+HM40+HP40+HS40+HV40+HY40)/13</f>
        <v>0</v>
      </c>
    </row>
    <row r="55" spans="2:4">
      <c r="B55" t="s">
        <v>2387</v>
      </c>
      <c r="C55" t="s">
        <v>2403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>
      <c r="B56" t="s">
        <v>2389</v>
      </c>
      <c r="C56" t="s">
        <v>2403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>
      <c r="B57" t="s">
        <v>2390</v>
      </c>
      <c r="C57" t="s">
        <v>2403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>
      <c r="B59" t="s">
        <v>2387</v>
      </c>
      <c r="C59" t="s">
        <v>2404</v>
      </c>
      <c r="D59" s="40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>
      <c r="B60" t="s">
        <v>2389</v>
      </c>
      <c r="C60" t="s">
        <v>2404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>
      <c r="B61" t="s">
        <v>2390</v>
      </c>
      <c r="C61" t="s">
        <v>2404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V61"/>
  <sheetViews>
    <sheetView topLeftCell="A17" workbookViewId="0">
      <selection activeCell="D46" sqref="D46"/>
    </sheetView>
  </sheetViews>
  <sheetFormatPr defaultRowHeight="15"/>
  <cols>
    <col min="2" max="2" width="25.85546875" customWidth="1"/>
  </cols>
  <sheetData>
    <row r="1" spans="1:620" ht="15.75">
      <c r="A1" s="6" t="s">
        <v>14</v>
      </c>
      <c r="B1" s="14" t="s">
        <v>645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>
      <c r="A2" s="8" t="s">
        <v>2408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>
      <c r="A4" s="54" t="s">
        <v>0</v>
      </c>
      <c r="B4" s="54" t="s">
        <v>236</v>
      </c>
      <c r="C4" s="56" t="s">
        <v>646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7" t="s">
        <v>464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464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464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464</v>
      </c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09" t="s">
        <v>649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110" t="s">
        <v>467</v>
      </c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80"/>
      <c r="LU4" s="78" t="s">
        <v>467</v>
      </c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 t="s">
        <v>467</v>
      </c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110" t="s">
        <v>467</v>
      </c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80"/>
      <c r="PP4" s="57" t="s">
        <v>467</v>
      </c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66" t="s">
        <v>650</v>
      </c>
      <c r="QU4" s="67"/>
      <c r="QV4" s="67"/>
      <c r="QW4" s="67"/>
      <c r="QX4" s="67"/>
      <c r="QY4" s="67"/>
      <c r="QZ4" s="67"/>
      <c r="RA4" s="67"/>
      <c r="RB4" s="67"/>
      <c r="RC4" s="67"/>
      <c r="RD4" s="67"/>
      <c r="RE4" s="67"/>
      <c r="RF4" s="67"/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7"/>
      <c r="SM4" s="67"/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7"/>
      <c r="TN4" s="67"/>
      <c r="TO4" s="67"/>
      <c r="TP4" s="67"/>
      <c r="TQ4" s="67"/>
      <c r="TR4" s="67"/>
      <c r="TS4" s="67"/>
      <c r="TT4" s="67"/>
      <c r="TU4" s="67"/>
      <c r="TV4" s="67"/>
      <c r="TW4" s="67"/>
      <c r="TX4" s="67"/>
      <c r="TY4" s="67"/>
      <c r="TZ4" s="67"/>
      <c r="UA4" s="67"/>
      <c r="UB4" s="67"/>
      <c r="UC4" s="67"/>
      <c r="UD4" s="67"/>
      <c r="UE4" s="67"/>
      <c r="UF4" s="67"/>
      <c r="UG4" s="67"/>
      <c r="UH4" s="67"/>
      <c r="UI4" s="67"/>
      <c r="UJ4" s="67"/>
      <c r="UK4" s="67"/>
      <c r="UL4" s="67"/>
      <c r="UM4" s="67"/>
      <c r="UN4" s="67"/>
      <c r="UO4" s="67"/>
      <c r="UP4" s="67"/>
      <c r="UQ4" s="67"/>
      <c r="UR4" s="67"/>
      <c r="US4" s="67"/>
      <c r="UT4" s="67"/>
      <c r="UU4" s="67"/>
      <c r="UV4" s="67"/>
      <c r="UW4" s="67"/>
      <c r="UX4" s="67"/>
      <c r="UY4" s="67"/>
      <c r="UZ4" s="67"/>
      <c r="VA4" s="67"/>
      <c r="VB4" s="67"/>
      <c r="VC4" s="67"/>
      <c r="VD4" s="67"/>
      <c r="VE4" s="67"/>
      <c r="VF4" s="67"/>
      <c r="VG4" s="67"/>
      <c r="VH4" s="67"/>
      <c r="VI4" s="67"/>
      <c r="VJ4" s="67"/>
      <c r="VK4" s="67"/>
      <c r="VL4" s="67"/>
      <c r="VM4" s="67"/>
      <c r="VN4" s="67"/>
      <c r="VO4" s="67"/>
      <c r="VP4" s="67"/>
      <c r="VQ4" s="67"/>
      <c r="VR4" s="67"/>
      <c r="VS4" s="67"/>
      <c r="VT4" s="67"/>
      <c r="VU4" s="67"/>
      <c r="VV4" s="67"/>
      <c r="VW4" s="67"/>
      <c r="VX4" s="67"/>
      <c r="VY4" s="67"/>
      <c r="VZ4" s="67"/>
      <c r="WA4" s="67"/>
      <c r="WB4" s="67"/>
      <c r="WC4" s="67"/>
      <c r="WD4" s="67"/>
      <c r="WE4" s="67"/>
      <c r="WF4" s="67"/>
      <c r="WG4" s="67"/>
      <c r="WH4" s="67"/>
      <c r="WI4" s="67"/>
      <c r="WJ4" s="67"/>
      <c r="WK4" s="67"/>
      <c r="WL4" s="67"/>
      <c r="WM4" s="67"/>
      <c r="WN4" s="67"/>
      <c r="WO4" s="67"/>
      <c r="WP4" s="67"/>
      <c r="WQ4" s="67"/>
      <c r="WR4" s="67"/>
      <c r="WS4" s="67"/>
      <c r="WT4" s="67"/>
      <c r="WU4" s="67"/>
      <c r="WV4" s="68"/>
    </row>
    <row r="5" spans="1:620" ht="15" customHeight="1">
      <c r="A5" s="54"/>
      <c r="B5" s="54"/>
      <c r="C5" s="62" t="s">
        <v>463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3" t="s">
        <v>647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99" t="s">
        <v>466</v>
      </c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 t="s">
        <v>648</v>
      </c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 t="s">
        <v>541</v>
      </c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62" t="s">
        <v>543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4" t="s">
        <v>472</v>
      </c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74" t="s">
        <v>468</v>
      </c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74"/>
      <c r="MQ5" s="74"/>
      <c r="MR5" s="74"/>
      <c r="MS5" s="74"/>
      <c r="MT5" s="74"/>
      <c r="MU5" s="74"/>
      <c r="MV5" s="74"/>
      <c r="MW5" s="74"/>
      <c r="MX5" s="74"/>
      <c r="MY5" s="124" t="s">
        <v>468</v>
      </c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24"/>
      <c r="NR5" s="124"/>
      <c r="NS5" s="124"/>
      <c r="NT5" s="124"/>
      <c r="NU5" s="124"/>
      <c r="NV5" s="124"/>
      <c r="NW5" s="124"/>
      <c r="NX5" s="124"/>
      <c r="NY5" s="124"/>
      <c r="NZ5" s="124"/>
      <c r="OA5" s="124"/>
      <c r="OB5" s="124"/>
      <c r="OC5" s="124"/>
      <c r="OD5" s="124"/>
      <c r="OE5" s="124"/>
      <c r="OF5" s="124"/>
      <c r="OG5" s="124"/>
      <c r="OH5" s="124"/>
      <c r="OI5" s="75" t="s">
        <v>473</v>
      </c>
      <c r="OJ5" s="75"/>
      <c r="OK5" s="75"/>
      <c r="OL5" s="75"/>
      <c r="OM5" s="75"/>
      <c r="ON5" s="75"/>
      <c r="OO5" s="75"/>
      <c r="OP5" s="75"/>
      <c r="OQ5" s="75"/>
      <c r="OR5" s="75"/>
      <c r="OS5" s="75"/>
      <c r="OT5" s="75"/>
      <c r="OU5" s="75"/>
      <c r="OV5" s="75"/>
      <c r="OW5" s="75"/>
      <c r="OX5" s="75"/>
      <c r="OY5" s="75"/>
      <c r="OZ5" s="75"/>
      <c r="PA5" s="75"/>
      <c r="PB5" s="75"/>
      <c r="PC5" s="75"/>
      <c r="PD5" s="75"/>
      <c r="PE5" s="75"/>
      <c r="PF5" s="75"/>
      <c r="PG5" s="75"/>
      <c r="PH5" s="75"/>
      <c r="PI5" s="75"/>
      <c r="PJ5" s="75"/>
      <c r="PK5" s="75"/>
      <c r="PL5" s="75"/>
      <c r="PM5" s="75"/>
      <c r="PN5" s="75"/>
      <c r="PO5" s="75"/>
      <c r="PP5" s="124" t="s">
        <v>13</v>
      </c>
      <c r="PQ5" s="124"/>
      <c r="PR5" s="124"/>
      <c r="PS5" s="124"/>
      <c r="PT5" s="124"/>
      <c r="PU5" s="124"/>
      <c r="PV5" s="124"/>
      <c r="PW5" s="124"/>
      <c r="PX5" s="124"/>
      <c r="PY5" s="124"/>
      <c r="PZ5" s="124"/>
      <c r="QA5" s="124"/>
      <c r="QB5" s="124"/>
      <c r="QC5" s="124"/>
      <c r="QD5" s="124"/>
      <c r="QE5" s="124"/>
      <c r="QF5" s="124"/>
      <c r="QG5" s="124"/>
      <c r="QH5" s="124"/>
      <c r="QI5" s="124"/>
      <c r="QJ5" s="124"/>
      <c r="QK5" s="124"/>
      <c r="QL5" s="124"/>
      <c r="QM5" s="124"/>
      <c r="QN5" s="124"/>
      <c r="QO5" s="124"/>
      <c r="QP5" s="124"/>
      <c r="QQ5" s="124"/>
      <c r="QR5" s="124"/>
      <c r="QS5" s="124"/>
      <c r="QT5" s="69" t="s">
        <v>470</v>
      </c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</row>
    <row r="6" spans="1:620" ht="4.1500000000000004" hidden="1" customHeight="1">
      <c r="A6" s="54"/>
      <c r="B6" s="54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118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119"/>
      <c r="JT6" s="119"/>
      <c r="JU6" s="119"/>
      <c r="JV6" s="119"/>
      <c r="JW6" s="119"/>
      <c r="JX6" s="119"/>
      <c r="JY6" s="119"/>
      <c r="JZ6" s="119"/>
      <c r="KA6" s="119"/>
      <c r="KB6" s="119"/>
      <c r="KC6" s="119"/>
      <c r="KD6" s="119"/>
      <c r="KE6" s="119"/>
      <c r="KF6" s="119"/>
      <c r="KG6" s="119"/>
      <c r="KH6" s="119"/>
      <c r="KI6" s="119"/>
      <c r="KJ6" s="119"/>
      <c r="KK6" s="119"/>
      <c r="KL6" s="119"/>
      <c r="KM6" s="119"/>
      <c r="KN6" s="119"/>
      <c r="KO6" s="119"/>
      <c r="KP6" s="119"/>
      <c r="KQ6" s="119"/>
      <c r="KR6" s="119"/>
      <c r="KS6" s="119"/>
      <c r="KT6" s="119"/>
      <c r="KU6" s="119"/>
      <c r="KV6" s="119"/>
      <c r="KW6" s="119"/>
      <c r="KX6" s="119"/>
      <c r="KY6" s="119"/>
      <c r="KZ6" s="119"/>
      <c r="LA6" s="119"/>
      <c r="LB6" s="119"/>
      <c r="LC6" s="119"/>
      <c r="LD6" s="119"/>
      <c r="LE6" s="119"/>
      <c r="LF6" s="119"/>
      <c r="LG6" s="119"/>
      <c r="LH6" s="119"/>
      <c r="LI6" s="119"/>
      <c r="LJ6" s="119"/>
      <c r="LK6" s="119"/>
      <c r="LL6" s="119"/>
      <c r="LM6" s="119"/>
      <c r="LN6" s="119"/>
      <c r="LO6" s="119"/>
      <c r="LP6" s="119"/>
      <c r="LQ6" s="119"/>
      <c r="LR6" s="119"/>
      <c r="LS6" s="119"/>
      <c r="LT6" s="119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74"/>
      <c r="MQ6" s="74"/>
      <c r="MR6" s="74"/>
      <c r="MS6" s="74"/>
      <c r="MT6" s="74"/>
      <c r="MU6" s="74"/>
      <c r="MV6" s="74"/>
      <c r="MW6" s="74"/>
      <c r="MX6" s="74"/>
      <c r="MY6" s="125"/>
      <c r="MZ6" s="125"/>
      <c r="NA6" s="125"/>
      <c r="NB6" s="125"/>
      <c r="NC6" s="125"/>
      <c r="ND6" s="125"/>
      <c r="NE6" s="125"/>
      <c r="NF6" s="125"/>
      <c r="NG6" s="125"/>
      <c r="NH6" s="125"/>
      <c r="NI6" s="125"/>
      <c r="NJ6" s="125"/>
      <c r="NK6" s="125"/>
      <c r="NL6" s="125"/>
      <c r="NM6" s="125"/>
      <c r="NN6" s="125"/>
      <c r="NO6" s="125"/>
      <c r="NP6" s="125"/>
      <c r="NQ6" s="125"/>
      <c r="NR6" s="125"/>
      <c r="NS6" s="125"/>
      <c r="NT6" s="125"/>
      <c r="NU6" s="125"/>
      <c r="NV6" s="125"/>
      <c r="NW6" s="125"/>
      <c r="NX6" s="125"/>
      <c r="NY6" s="125"/>
      <c r="NZ6" s="125"/>
      <c r="OA6" s="125"/>
      <c r="OB6" s="125"/>
      <c r="OC6" s="125"/>
      <c r="OD6" s="125"/>
      <c r="OE6" s="125"/>
      <c r="OF6" s="125"/>
      <c r="OG6" s="125"/>
      <c r="OH6" s="125"/>
      <c r="OI6" s="75"/>
      <c r="OJ6" s="75"/>
      <c r="OK6" s="75"/>
      <c r="OL6" s="75"/>
      <c r="OM6" s="75"/>
      <c r="ON6" s="75"/>
      <c r="OO6" s="75"/>
      <c r="OP6" s="75"/>
      <c r="OQ6" s="75"/>
      <c r="OR6" s="75"/>
      <c r="OS6" s="75"/>
      <c r="OT6" s="75"/>
      <c r="OU6" s="75"/>
      <c r="OV6" s="75"/>
      <c r="OW6" s="75"/>
      <c r="OX6" s="75"/>
      <c r="OY6" s="75"/>
      <c r="OZ6" s="75"/>
      <c r="PA6" s="75"/>
      <c r="PB6" s="75"/>
      <c r="PC6" s="75"/>
      <c r="PD6" s="75"/>
      <c r="PE6" s="75"/>
      <c r="PF6" s="75"/>
      <c r="PG6" s="75"/>
      <c r="PH6" s="75"/>
      <c r="PI6" s="75"/>
      <c r="PJ6" s="75"/>
      <c r="PK6" s="75"/>
      <c r="PL6" s="75"/>
      <c r="PM6" s="75"/>
      <c r="PN6" s="75"/>
      <c r="PO6" s="75"/>
      <c r="PP6" s="125"/>
      <c r="PQ6" s="125"/>
      <c r="PR6" s="125"/>
      <c r="PS6" s="125"/>
      <c r="PT6" s="125"/>
      <c r="PU6" s="125"/>
      <c r="PV6" s="125"/>
      <c r="PW6" s="125"/>
      <c r="PX6" s="125"/>
      <c r="PY6" s="125"/>
      <c r="PZ6" s="125"/>
      <c r="QA6" s="125"/>
      <c r="QB6" s="125"/>
      <c r="QC6" s="125"/>
      <c r="QD6" s="125"/>
      <c r="QE6" s="125"/>
      <c r="QF6" s="125"/>
      <c r="QG6" s="125"/>
      <c r="QH6" s="125"/>
      <c r="QI6" s="125"/>
      <c r="QJ6" s="125"/>
      <c r="QK6" s="125"/>
      <c r="QL6" s="125"/>
      <c r="QM6" s="125"/>
      <c r="QN6" s="125"/>
      <c r="QO6" s="125"/>
      <c r="QP6" s="125"/>
      <c r="QQ6" s="125"/>
      <c r="QR6" s="125"/>
      <c r="QS6" s="125"/>
      <c r="QT6" s="69"/>
      <c r="QU6" s="69"/>
      <c r="QV6" s="69"/>
      <c r="QW6" s="69"/>
      <c r="QX6" s="69"/>
      <c r="QY6" s="69"/>
      <c r="QZ6" s="69"/>
      <c r="RA6" s="69"/>
      <c r="RB6" s="69"/>
      <c r="RC6" s="69"/>
      <c r="RD6" s="69"/>
      <c r="RE6" s="69"/>
      <c r="RF6" s="69"/>
      <c r="RG6" s="69"/>
      <c r="RH6" s="69"/>
      <c r="RI6" s="69"/>
      <c r="RJ6" s="69"/>
      <c r="RK6" s="69"/>
      <c r="RL6" s="69"/>
      <c r="RM6" s="69"/>
      <c r="RN6" s="69"/>
      <c r="RO6" s="69"/>
      <c r="RP6" s="69"/>
      <c r="RQ6" s="69"/>
      <c r="RR6" s="69"/>
      <c r="RS6" s="69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9"/>
      <c r="SE6" s="69"/>
      <c r="SF6" s="69"/>
      <c r="SG6" s="69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9"/>
      <c r="SS6" s="69"/>
      <c r="ST6" s="69"/>
      <c r="SU6" s="69"/>
      <c r="SV6" s="69"/>
      <c r="SW6" s="69"/>
      <c r="SX6" s="69"/>
      <c r="SY6" s="69"/>
      <c r="SZ6" s="69"/>
      <c r="TA6" s="69"/>
      <c r="TB6" s="69"/>
      <c r="TC6" s="69"/>
      <c r="TD6" s="69"/>
      <c r="TE6" s="69"/>
      <c r="TF6" s="69"/>
      <c r="TG6" s="69"/>
      <c r="TH6" s="69"/>
      <c r="TI6" s="69"/>
      <c r="TJ6" s="69"/>
      <c r="TK6" s="69"/>
      <c r="TL6" s="69"/>
      <c r="TM6" s="69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</row>
    <row r="7" spans="1:620" ht="16.149999999999999" hidden="1" customHeight="1">
      <c r="A7" s="54"/>
      <c r="B7" s="54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118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119"/>
      <c r="JT7" s="119"/>
      <c r="JU7" s="119"/>
      <c r="JV7" s="119"/>
      <c r="JW7" s="119"/>
      <c r="JX7" s="119"/>
      <c r="JY7" s="119"/>
      <c r="JZ7" s="119"/>
      <c r="KA7" s="119"/>
      <c r="KB7" s="119"/>
      <c r="KC7" s="119"/>
      <c r="KD7" s="119"/>
      <c r="KE7" s="119"/>
      <c r="KF7" s="119"/>
      <c r="KG7" s="119"/>
      <c r="KH7" s="119"/>
      <c r="KI7" s="119"/>
      <c r="KJ7" s="119"/>
      <c r="KK7" s="119"/>
      <c r="KL7" s="119"/>
      <c r="KM7" s="119"/>
      <c r="KN7" s="119"/>
      <c r="KO7" s="119"/>
      <c r="KP7" s="119"/>
      <c r="KQ7" s="119"/>
      <c r="KR7" s="119"/>
      <c r="KS7" s="119"/>
      <c r="KT7" s="119"/>
      <c r="KU7" s="119"/>
      <c r="KV7" s="119"/>
      <c r="KW7" s="119"/>
      <c r="KX7" s="119"/>
      <c r="KY7" s="119"/>
      <c r="KZ7" s="119"/>
      <c r="LA7" s="119"/>
      <c r="LB7" s="119"/>
      <c r="LC7" s="119"/>
      <c r="LD7" s="119"/>
      <c r="LE7" s="119"/>
      <c r="LF7" s="119"/>
      <c r="LG7" s="119"/>
      <c r="LH7" s="119"/>
      <c r="LI7" s="119"/>
      <c r="LJ7" s="119"/>
      <c r="LK7" s="119"/>
      <c r="LL7" s="119"/>
      <c r="LM7" s="119"/>
      <c r="LN7" s="119"/>
      <c r="LO7" s="119"/>
      <c r="LP7" s="119"/>
      <c r="LQ7" s="119"/>
      <c r="LR7" s="119"/>
      <c r="LS7" s="119"/>
      <c r="LT7" s="119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74"/>
      <c r="MQ7" s="74"/>
      <c r="MR7" s="74"/>
      <c r="MS7" s="74"/>
      <c r="MT7" s="74"/>
      <c r="MU7" s="74"/>
      <c r="MV7" s="74"/>
      <c r="MW7" s="74"/>
      <c r="MX7" s="74"/>
      <c r="MY7" s="125"/>
      <c r="MZ7" s="125"/>
      <c r="NA7" s="125"/>
      <c r="NB7" s="125"/>
      <c r="NC7" s="125"/>
      <c r="ND7" s="125"/>
      <c r="NE7" s="125"/>
      <c r="NF7" s="125"/>
      <c r="NG7" s="125"/>
      <c r="NH7" s="125"/>
      <c r="NI7" s="125"/>
      <c r="NJ7" s="125"/>
      <c r="NK7" s="125"/>
      <c r="NL7" s="125"/>
      <c r="NM7" s="125"/>
      <c r="NN7" s="125"/>
      <c r="NO7" s="125"/>
      <c r="NP7" s="125"/>
      <c r="NQ7" s="125"/>
      <c r="NR7" s="125"/>
      <c r="NS7" s="125"/>
      <c r="NT7" s="125"/>
      <c r="NU7" s="125"/>
      <c r="NV7" s="125"/>
      <c r="NW7" s="125"/>
      <c r="NX7" s="125"/>
      <c r="NY7" s="125"/>
      <c r="NZ7" s="125"/>
      <c r="OA7" s="125"/>
      <c r="OB7" s="125"/>
      <c r="OC7" s="125"/>
      <c r="OD7" s="125"/>
      <c r="OE7" s="125"/>
      <c r="OF7" s="125"/>
      <c r="OG7" s="125"/>
      <c r="OH7" s="125"/>
      <c r="OI7" s="75"/>
      <c r="OJ7" s="75"/>
      <c r="OK7" s="75"/>
      <c r="OL7" s="75"/>
      <c r="OM7" s="75"/>
      <c r="ON7" s="75"/>
      <c r="OO7" s="75"/>
      <c r="OP7" s="75"/>
      <c r="OQ7" s="75"/>
      <c r="OR7" s="75"/>
      <c r="OS7" s="75"/>
      <c r="OT7" s="75"/>
      <c r="OU7" s="75"/>
      <c r="OV7" s="75"/>
      <c r="OW7" s="75"/>
      <c r="OX7" s="75"/>
      <c r="OY7" s="75"/>
      <c r="OZ7" s="75"/>
      <c r="PA7" s="75"/>
      <c r="PB7" s="75"/>
      <c r="PC7" s="75"/>
      <c r="PD7" s="75"/>
      <c r="PE7" s="75"/>
      <c r="PF7" s="75"/>
      <c r="PG7" s="75"/>
      <c r="PH7" s="75"/>
      <c r="PI7" s="75"/>
      <c r="PJ7" s="75"/>
      <c r="PK7" s="75"/>
      <c r="PL7" s="75"/>
      <c r="PM7" s="75"/>
      <c r="PN7" s="75"/>
      <c r="PO7" s="75"/>
      <c r="PP7" s="125"/>
      <c r="PQ7" s="125"/>
      <c r="PR7" s="125"/>
      <c r="PS7" s="125"/>
      <c r="PT7" s="125"/>
      <c r="PU7" s="125"/>
      <c r="PV7" s="125"/>
      <c r="PW7" s="125"/>
      <c r="PX7" s="125"/>
      <c r="PY7" s="125"/>
      <c r="PZ7" s="125"/>
      <c r="QA7" s="125"/>
      <c r="QB7" s="125"/>
      <c r="QC7" s="125"/>
      <c r="QD7" s="125"/>
      <c r="QE7" s="125"/>
      <c r="QF7" s="125"/>
      <c r="QG7" s="125"/>
      <c r="QH7" s="125"/>
      <c r="QI7" s="125"/>
      <c r="QJ7" s="125"/>
      <c r="QK7" s="125"/>
      <c r="QL7" s="125"/>
      <c r="QM7" s="125"/>
      <c r="QN7" s="125"/>
      <c r="QO7" s="125"/>
      <c r="QP7" s="125"/>
      <c r="QQ7" s="125"/>
      <c r="QR7" s="125"/>
      <c r="QS7" s="125"/>
      <c r="QT7" s="69"/>
      <c r="QU7" s="69"/>
      <c r="QV7" s="69"/>
      <c r="QW7" s="69"/>
      <c r="QX7" s="69"/>
      <c r="QY7" s="69"/>
      <c r="QZ7" s="69"/>
      <c r="RA7" s="69"/>
      <c r="RB7" s="69"/>
      <c r="RC7" s="69"/>
      <c r="RD7" s="69"/>
      <c r="RE7" s="69"/>
      <c r="RF7" s="69"/>
      <c r="RG7" s="69"/>
      <c r="RH7" s="69"/>
      <c r="RI7" s="69"/>
      <c r="RJ7" s="69"/>
      <c r="RK7" s="69"/>
      <c r="RL7" s="69"/>
      <c r="RM7" s="69"/>
      <c r="RN7" s="69"/>
      <c r="RO7" s="69"/>
      <c r="RP7" s="69"/>
      <c r="RQ7" s="69"/>
      <c r="RR7" s="69"/>
      <c r="RS7" s="69"/>
      <c r="RT7" s="69"/>
      <c r="RU7" s="69"/>
      <c r="RV7" s="69"/>
      <c r="RW7" s="69"/>
      <c r="RX7" s="69"/>
      <c r="RY7" s="69"/>
      <c r="RZ7" s="69"/>
      <c r="SA7" s="69"/>
      <c r="SB7" s="69"/>
      <c r="SC7" s="69"/>
      <c r="SD7" s="69"/>
      <c r="SE7" s="69"/>
      <c r="SF7" s="69"/>
      <c r="SG7" s="69"/>
      <c r="SH7" s="69"/>
      <c r="SI7" s="69"/>
      <c r="SJ7" s="69"/>
      <c r="SK7" s="69"/>
      <c r="SL7" s="69"/>
      <c r="SM7" s="69"/>
      <c r="SN7" s="69"/>
      <c r="SO7" s="69"/>
      <c r="SP7" s="69"/>
      <c r="SQ7" s="69"/>
      <c r="SR7" s="69"/>
      <c r="SS7" s="69"/>
      <c r="ST7" s="69"/>
      <c r="SU7" s="69"/>
      <c r="SV7" s="69"/>
      <c r="SW7" s="69"/>
      <c r="SX7" s="69"/>
      <c r="SY7" s="69"/>
      <c r="SZ7" s="69"/>
      <c r="TA7" s="69"/>
      <c r="TB7" s="69"/>
      <c r="TC7" s="69"/>
      <c r="TD7" s="69"/>
      <c r="TE7" s="69"/>
      <c r="TF7" s="69"/>
      <c r="TG7" s="69"/>
      <c r="TH7" s="69"/>
      <c r="TI7" s="69"/>
      <c r="TJ7" s="69"/>
      <c r="TK7" s="69"/>
      <c r="TL7" s="69"/>
      <c r="TM7" s="69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</row>
    <row r="8" spans="1:620" ht="17.45" hidden="1" customHeight="1">
      <c r="A8" s="54"/>
      <c r="B8" s="5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118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119"/>
      <c r="JT8" s="119"/>
      <c r="JU8" s="119"/>
      <c r="JV8" s="119"/>
      <c r="JW8" s="119"/>
      <c r="JX8" s="119"/>
      <c r="JY8" s="119"/>
      <c r="JZ8" s="119"/>
      <c r="KA8" s="119"/>
      <c r="KB8" s="119"/>
      <c r="KC8" s="119"/>
      <c r="KD8" s="119"/>
      <c r="KE8" s="119"/>
      <c r="KF8" s="119"/>
      <c r="KG8" s="119"/>
      <c r="KH8" s="119"/>
      <c r="KI8" s="119"/>
      <c r="KJ8" s="119"/>
      <c r="KK8" s="119"/>
      <c r="KL8" s="119"/>
      <c r="KM8" s="119"/>
      <c r="KN8" s="119"/>
      <c r="KO8" s="119"/>
      <c r="KP8" s="119"/>
      <c r="KQ8" s="119"/>
      <c r="KR8" s="119"/>
      <c r="KS8" s="119"/>
      <c r="KT8" s="119"/>
      <c r="KU8" s="119"/>
      <c r="KV8" s="119"/>
      <c r="KW8" s="119"/>
      <c r="KX8" s="119"/>
      <c r="KY8" s="119"/>
      <c r="KZ8" s="119"/>
      <c r="LA8" s="119"/>
      <c r="LB8" s="119"/>
      <c r="LC8" s="119"/>
      <c r="LD8" s="119"/>
      <c r="LE8" s="119"/>
      <c r="LF8" s="119"/>
      <c r="LG8" s="119"/>
      <c r="LH8" s="119"/>
      <c r="LI8" s="119"/>
      <c r="LJ8" s="119"/>
      <c r="LK8" s="119"/>
      <c r="LL8" s="119"/>
      <c r="LM8" s="119"/>
      <c r="LN8" s="119"/>
      <c r="LO8" s="119"/>
      <c r="LP8" s="119"/>
      <c r="LQ8" s="119"/>
      <c r="LR8" s="119"/>
      <c r="LS8" s="119"/>
      <c r="LT8" s="119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74"/>
      <c r="MQ8" s="74"/>
      <c r="MR8" s="74"/>
      <c r="MS8" s="74"/>
      <c r="MT8" s="74"/>
      <c r="MU8" s="74"/>
      <c r="MV8" s="74"/>
      <c r="MW8" s="74"/>
      <c r="MX8" s="74"/>
      <c r="MY8" s="125"/>
      <c r="MZ8" s="125"/>
      <c r="NA8" s="125"/>
      <c r="NB8" s="125"/>
      <c r="NC8" s="125"/>
      <c r="ND8" s="125"/>
      <c r="NE8" s="125"/>
      <c r="NF8" s="125"/>
      <c r="NG8" s="125"/>
      <c r="NH8" s="125"/>
      <c r="NI8" s="125"/>
      <c r="NJ8" s="125"/>
      <c r="NK8" s="125"/>
      <c r="NL8" s="125"/>
      <c r="NM8" s="125"/>
      <c r="NN8" s="125"/>
      <c r="NO8" s="125"/>
      <c r="NP8" s="125"/>
      <c r="NQ8" s="125"/>
      <c r="NR8" s="125"/>
      <c r="NS8" s="125"/>
      <c r="NT8" s="125"/>
      <c r="NU8" s="125"/>
      <c r="NV8" s="125"/>
      <c r="NW8" s="125"/>
      <c r="NX8" s="125"/>
      <c r="NY8" s="125"/>
      <c r="NZ8" s="125"/>
      <c r="OA8" s="125"/>
      <c r="OB8" s="125"/>
      <c r="OC8" s="125"/>
      <c r="OD8" s="125"/>
      <c r="OE8" s="125"/>
      <c r="OF8" s="125"/>
      <c r="OG8" s="125"/>
      <c r="OH8" s="12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5"/>
      <c r="OY8" s="75"/>
      <c r="OZ8" s="75"/>
      <c r="PA8" s="75"/>
      <c r="PB8" s="75"/>
      <c r="PC8" s="75"/>
      <c r="PD8" s="75"/>
      <c r="PE8" s="75"/>
      <c r="PF8" s="75"/>
      <c r="PG8" s="75"/>
      <c r="PH8" s="75"/>
      <c r="PI8" s="75"/>
      <c r="PJ8" s="75"/>
      <c r="PK8" s="75"/>
      <c r="PL8" s="75"/>
      <c r="PM8" s="75"/>
      <c r="PN8" s="75"/>
      <c r="PO8" s="75"/>
      <c r="PP8" s="125"/>
      <c r="PQ8" s="125"/>
      <c r="PR8" s="125"/>
      <c r="PS8" s="125"/>
      <c r="PT8" s="125"/>
      <c r="PU8" s="125"/>
      <c r="PV8" s="125"/>
      <c r="PW8" s="125"/>
      <c r="PX8" s="125"/>
      <c r="PY8" s="125"/>
      <c r="PZ8" s="125"/>
      <c r="QA8" s="125"/>
      <c r="QB8" s="125"/>
      <c r="QC8" s="125"/>
      <c r="QD8" s="125"/>
      <c r="QE8" s="125"/>
      <c r="QF8" s="125"/>
      <c r="QG8" s="125"/>
      <c r="QH8" s="125"/>
      <c r="QI8" s="125"/>
      <c r="QJ8" s="125"/>
      <c r="QK8" s="125"/>
      <c r="QL8" s="125"/>
      <c r="QM8" s="125"/>
      <c r="QN8" s="125"/>
      <c r="QO8" s="125"/>
      <c r="QP8" s="125"/>
      <c r="QQ8" s="125"/>
      <c r="QR8" s="125"/>
      <c r="QS8" s="125"/>
      <c r="QT8" s="69"/>
      <c r="QU8" s="69"/>
      <c r="QV8" s="69"/>
      <c r="QW8" s="69"/>
      <c r="QX8" s="69"/>
      <c r="QY8" s="69"/>
      <c r="QZ8" s="69"/>
      <c r="RA8" s="69"/>
      <c r="RB8" s="69"/>
      <c r="RC8" s="69"/>
      <c r="RD8" s="69"/>
      <c r="RE8" s="69"/>
      <c r="RF8" s="69"/>
      <c r="RG8" s="69"/>
      <c r="RH8" s="69"/>
      <c r="RI8" s="69"/>
      <c r="RJ8" s="69"/>
      <c r="RK8" s="69"/>
      <c r="RL8" s="69"/>
      <c r="RM8" s="69"/>
      <c r="RN8" s="69"/>
      <c r="RO8" s="69"/>
      <c r="RP8" s="69"/>
      <c r="RQ8" s="69"/>
      <c r="RR8" s="69"/>
      <c r="RS8" s="69"/>
      <c r="RT8" s="69"/>
      <c r="RU8" s="69"/>
      <c r="RV8" s="69"/>
      <c r="RW8" s="69"/>
      <c r="RX8" s="69"/>
      <c r="RY8" s="69"/>
      <c r="RZ8" s="69"/>
      <c r="SA8" s="69"/>
      <c r="SB8" s="69"/>
      <c r="SC8" s="69"/>
      <c r="SD8" s="69"/>
      <c r="SE8" s="69"/>
      <c r="SF8" s="69"/>
      <c r="SG8" s="69"/>
      <c r="SH8" s="69"/>
      <c r="SI8" s="69"/>
      <c r="SJ8" s="69"/>
      <c r="SK8" s="69"/>
      <c r="SL8" s="69"/>
      <c r="SM8" s="69"/>
      <c r="SN8" s="69"/>
      <c r="SO8" s="69"/>
      <c r="SP8" s="69"/>
      <c r="SQ8" s="69"/>
      <c r="SR8" s="69"/>
      <c r="SS8" s="69"/>
      <c r="ST8" s="69"/>
      <c r="SU8" s="69"/>
      <c r="SV8" s="69"/>
      <c r="SW8" s="69"/>
      <c r="SX8" s="69"/>
      <c r="SY8" s="69"/>
      <c r="SZ8" s="69"/>
      <c r="TA8" s="69"/>
      <c r="TB8" s="69"/>
      <c r="TC8" s="69"/>
      <c r="TD8" s="69"/>
      <c r="TE8" s="69"/>
      <c r="TF8" s="69"/>
      <c r="TG8" s="69"/>
      <c r="TH8" s="69"/>
      <c r="TI8" s="69"/>
      <c r="TJ8" s="69"/>
      <c r="TK8" s="69"/>
      <c r="TL8" s="69"/>
      <c r="TM8" s="69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</row>
    <row r="9" spans="1:620" ht="18" hidden="1" customHeight="1">
      <c r="A9" s="54"/>
      <c r="B9" s="5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118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119"/>
      <c r="JT9" s="119"/>
      <c r="JU9" s="119"/>
      <c r="JV9" s="119"/>
      <c r="JW9" s="119"/>
      <c r="JX9" s="119"/>
      <c r="JY9" s="119"/>
      <c r="JZ9" s="119"/>
      <c r="KA9" s="119"/>
      <c r="KB9" s="119"/>
      <c r="KC9" s="119"/>
      <c r="KD9" s="119"/>
      <c r="KE9" s="119"/>
      <c r="KF9" s="119"/>
      <c r="KG9" s="119"/>
      <c r="KH9" s="119"/>
      <c r="KI9" s="119"/>
      <c r="KJ9" s="119"/>
      <c r="KK9" s="119"/>
      <c r="KL9" s="119"/>
      <c r="KM9" s="119"/>
      <c r="KN9" s="119"/>
      <c r="KO9" s="119"/>
      <c r="KP9" s="119"/>
      <c r="KQ9" s="119"/>
      <c r="KR9" s="119"/>
      <c r="KS9" s="119"/>
      <c r="KT9" s="119"/>
      <c r="KU9" s="119"/>
      <c r="KV9" s="119"/>
      <c r="KW9" s="119"/>
      <c r="KX9" s="119"/>
      <c r="KY9" s="119"/>
      <c r="KZ9" s="119"/>
      <c r="LA9" s="119"/>
      <c r="LB9" s="119"/>
      <c r="LC9" s="119"/>
      <c r="LD9" s="119"/>
      <c r="LE9" s="119"/>
      <c r="LF9" s="119"/>
      <c r="LG9" s="119"/>
      <c r="LH9" s="119"/>
      <c r="LI9" s="119"/>
      <c r="LJ9" s="119"/>
      <c r="LK9" s="119"/>
      <c r="LL9" s="119"/>
      <c r="LM9" s="119"/>
      <c r="LN9" s="119"/>
      <c r="LO9" s="119"/>
      <c r="LP9" s="119"/>
      <c r="LQ9" s="119"/>
      <c r="LR9" s="119"/>
      <c r="LS9" s="119"/>
      <c r="LT9" s="119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74"/>
      <c r="MQ9" s="74"/>
      <c r="MR9" s="74"/>
      <c r="MS9" s="74"/>
      <c r="MT9" s="74"/>
      <c r="MU9" s="74"/>
      <c r="MV9" s="74"/>
      <c r="MW9" s="74"/>
      <c r="MX9" s="74"/>
      <c r="MY9" s="125"/>
      <c r="MZ9" s="125"/>
      <c r="NA9" s="125"/>
      <c r="NB9" s="125"/>
      <c r="NC9" s="125"/>
      <c r="ND9" s="125"/>
      <c r="NE9" s="125"/>
      <c r="NF9" s="125"/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5"/>
      <c r="NR9" s="125"/>
      <c r="NS9" s="125"/>
      <c r="NT9" s="125"/>
      <c r="NU9" s="125"/>
      <c r="NV9" s="125"/>
      <c r="NW9" s="125"/>
      <c r="NX9" s="125"/>
      <c r="NY9" s="125"/>
      <c r="NZ9" s="125"/>
      <c r="OA9" s="125"/>
      <c r="OB9" s="125"/>
      <c r="OC9" s="125"/>
      <c r="OD9" s="125"/>
      <c r="OE9" s="125"/>
      <c r="OF9" s="125"/>
      <c r="OG9" s="125"/>
      <c r="OH9" s="125"/>
      <c r="OI9" s="75"/>
      <c r="OJ9" s="75"/>
      <c r="OK9" s="75"/>
      <c r="OL9" s="75"/>
      <c r="OM9" s="75"/>
      <c r="ON9" s="75"/>
      <c r="OO9" s="75"/>
      <c r="OP9" s="75"/>
      <c r="OQ9" s="75"/>
      <c r="OR9" s="75"/>
      <c r="OS9" s="75"/>
      <c r="OT9" s="75"/>
      <c r="OU9" s="75"/>
      <c r="OV9" s="75"/>
      <c r="OW9" s="75"/>
      <c r="OX9" s="75"/>
      <c r="OY9" s="75"/>
      <c r="OZ9" s="75"/>
      <c r="PA9" s="75"/>
      <c r="PB9" s="75"/>
      <c r="PC9" s="75"/>
      <c r="PD9" s="75"/>
      <c r="PE9" s="75"/>
      <c r="PF9" s="75"/>
      <c r="PG9" s="75"/>
      <c r="PH9" s="75"/>
      <c r="PI9" s="75"/>
      <c r="PJ9" s="75"/>
      <c r="PK9" s="75"/>
      <c r="PL9" s="75"/>
      <c r="PM9" s="75"/>
      <c r="PN9" s="75"/>
      <c r="PO9" s="75"/>
      <c r="PP9" s="125"/>
      <c r="PQ9" s="125"/>
      <c r="PR9" s="125"/>
      <c r="PS9" s="125"/>
      <c r="PT9" s="125"/>
      <c r="PU9" s="125"/>
      <c r="PV9" s="125"/>
      <c r="PW9" s="125"/>
      <c r="PX9" s="125"/>
      <c r="PY9" s="125"/>
      <c r="PZ9" s="125"/>
      <c r="QA9" s="125"/>
      <c r="QB9" s="125"/>
      <c r="QC9" s="125"/>
      <c r="QD9" s="125"/>
      <c r="QE9" s="125"/>
      <c r="QF9" s="125"/>
      <c r="QG9" s="125"/>
      <c r="QH9" s="125"/>
      <c r="QI9" s="125"/>
      <c r="QJ9" s="125"/>
      <c r="QK9" s="125"/>
      <c r="QL9" s="125"/>
      <c r="QM9" s="125"/>
      <c r="QN9" s="125"/>
      <c r="QO9" s="125"/>
      <c r="QP9" s="125"/>
      <c r="QQ9" s="125"/>
      <c r="QR9" s="125"/>
      <c r="QS9" s="125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</row>
    <row r="10" spans="1:620" ht="30" hidden="1" customHeight="1">
      <c r="A10" s="54"/>
      <c r="B10" s="54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120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121"/>
      <c r="JT10" s="121"/>
      <c r="JU10" s="121"/>
      <c r="JV10" s="121"/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74"/>
      <c r="MQ10" s="74"/>
      <c r="MR10" s="74"/>
      <c r="MS10" s="74"/>
      <c r="MT10" s="74"/>
      <c r="MU10" s="74"/>
      <c r="MV10" s="74"/>
      <c r="MW10" s="74"/>
      <c r="MX10" s="74"/>
      <c r="MY10" s="126"/>
      <c r="MZ10" s="126"/>
      <c r="NA10" s="126"/>
      <c r="NB10" s="126"/>
      <c r="NC10" s="126"/>
      <c r="ND10" s="126"/>
      <c r="NE10" s="126"/>
      <c r="NF10" s="126"/>
      <c r="NG10" s="126"/>
      <c r="NH10" s="126"/>
      <c r="NI10" s="126"/>
      <c r="NJ10" s="126"/>
      <c r="NK10" s="126"/>
      <c r="NL10" s="126"/>
      <c r="NM10" s="126"/>
      <c r="NN10" s="126"/>
      <c r="NO10" s="126"/>
      <c r="NP10" s="126"/>
      <c r="NQ10" s="126"/>
      <c r="NR10" s="126"/>
      <c r="NS10" s="126"/>
      <c r="NT10" s="126"/>
      <c r="NU10" s="126"/>
      <c r="NV10" s="126"/>
      <c r="NW10" s="126"/>
      <c r="NX10" s="126"/>
      <c r="NY10" s="126"/>
      <c r="NZ10" s="126"/>
      <c r="OA10" s="126"/>
      <c r="OB10" s="126"/>
      <c r="OC10" s="126"/>
      <c r="OD10" s="126"/>
      <c r="OE10" s="126"/>
      <c r="OF10" s="126"/>
      <c r="OG10" s="126"/>
      <c r="OH10" s="126"/>
      <c r="OI10" s="75"/>
      <c r="OJ10" s="75"/>
      <c r="OK10" s="75"/>
      <c r="OL10" s="75"/>
      <c r="OM10" s="75"/>
      <c r="ON10" s="75"/>
      <c r="OO10" s="75"/>
      <c r="OP10" s="75"/>
      <c r="OQ10" s="75"/>
      <c r="OR10" s="75"/>
      <c r="OS10" s="75"/>
      <c r="OT10" s="75"/>
      <c r="OU10" s="75"/>
      <c r="OV10" s="75"/>
      <c r="OW10" s="75"/>
      <c r="OX10" s="75"/>
      <c r="OY10" s="75"/>
      <c r="OZ10" s="75"/>
      <c r="PA10" s="75"/>
      <c r="PB10" s="75"/>
      <c r="PC10" s="75"/>
      <c r="PD10" s="75"/>
      <c r="PE10" s="75"/>
      <c r="PF10" s="75"/>
      <c r="PG10" s="75"/>
      <c r="PH10" s="75"/>
      <c r="PI10" s="75"/>
      <c r="PJ10" s="75"/>
      <c r="PK10" s="75"/>
      <c r="PL10" s="75"/>
      <c r="PM10" s="75"/>
      <c r="PN10" s="75"/>
      <c r="PO10" s="75"/>
      <c r="PP10" s="126"/>
      <c r="PQ10" s="126"/>
      <c r="PR10" s="126"/>
      <c r="PS10" s="126"/>
      <c r="PT10" s="126"/>
      <c r="PU10" s="126"/>
      <c r="PV10" s="126"/>
      <c r="PW10" s="126"/>
      <c r="PX10" s="126"/>
      <c r="PY10" s="126"/>
      <c r="PZ10" s="126"/>
      <c r="QA10" s="126"/>
      <c r="QB10" s="126"/>
      <c r="QC10" s="126"/>
      <c r="QD10" s="126"/>
      <c r="QE10" s="126"/>
      <c r="QF10" s="126"/>
      <c r="QG10" s="126"/>
      <c r="QH10" s="126"/>
      <c r="QI10" s="126"/>
      <c r="QJ10" s="126"/>
      <c r="QK10" s="126"/>
      <c r="QL10" s="126"/>
      <c r="QM10" s="126"/>
      <c r="QN10" s="126"/>
      <c r="QO10" s="126"/>
      <c r="QP10" s="126"/>
      <c r="QQ10" s="126"/>
      <c r="QR10" s="126"/>
      <c r="QS10" s="126"/>
      <c r="QT10" s="69"/>
      <c r="QU10" s="69"/>
      <c r="QV10" s="69"/>
      <c r="QW10" s="69"/>
      <c r="QX10" s="69"/>
      <c r="QY10" s="69"/>
      <c r="QZ10" s="69"/>
      <c r="RA10" s="69"/>
      <c r="RB10" s="69"/>
      <c r="RC10" s="69"/>
      <c r="RD10" s="69"/>
      <c r="RE10" s="69"/>
      <c r="RF10" s="69"/>
      <c r="RG10" s="69"/>
      <c r="RH10" s="69"/>
      <c r="RI10" s="69"/>
      <c r="RJ10" s="69"/>
      <c r="RK10" s="69"/>
      <c r="RL10" s="69"/>
      <c r="RM10" s="69"/>
      <c r="RN10" s="69"/>
      <c r="RO10" s="69"/>
      <c r="RP10" s="69"/>
      <c r="RQ10" s="69"/>
      <c r="RR10" s="69"/>
      <c r="RS10" s="69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9"/>
      <c r="SE10" s="69"/>
      <c r="SF10" s="69"/>
      <c r="SG10" s="69"/>
      <c r="SH10" s="69"/>
      <c r="SI10" s="69"/>
      <c r="SJ10" s="69"/>
      <c r="SK10" s="69"/>
      <c r="SL10" s="69"/>
      <c r="SM10" s="69"/>
      <c r="SN10" s="69"/>
      <c r="SO10" s="69"/>
      <c r="SP10" s="69"/>
      <c r="SQ10" s="69"/>
      <c r="SR10" s="69"/>
      <c r="SS10" s="69"/>
      <c r="ST10" s="69"/>
      <c r="SU10" s="69"/>
      <c r="SV10" s="69"/>
      <c r="SW10" s="69"/>
      <c r="SX10" s="69"/>
      <c r="SY10" s="69"/>
      <c r="SZ10" s="69"/>
      <c r="TA10" s="69"/>
      <c r="TB10" s="69"/>
      <c r="TC10" s="69"/>
      <c r="TD10" s="69"/>
      <c r="TE10" s="69"/>
      <c r="TF10" s="69"/>
      <c r="TG10" s="69"/>
      <c r="TH10" s="69"/>
      <c r="TI10" s="69"/>
      <c r="TJ10" s="69"/>
      <c r="TK10" s="69"/>
      <c r="TL10" s="69"/>
      <c r="TM10" s="69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</row>
    <row r="11" spans="1:620" ht="16.5" thickBot="1">
      <c r="A11" s="54"/>
      <c r="B11" s="54"/>
      <c r="C11" s="61" t="s">
        <v>144</v>
      </c>
      <c r="D11" s="58" t="s">
        <v>2</v>
      </c>
      <c r="E11" s="58" t="s">
        <v>3</v>
      </c>
      <c r="F11" s="62" t="s">
        <v>145</v>
      </c>
      <c r="G11" s="62" t="s">
        <v>4</v>
      </c>
      <c r="H11" s="62" t="s">
        <v>5</v>
      </c>
      <c r="I11" s="62" t="s">
        <v>146</v>
      </c>
      <c r="J11" s="62" t="s">
        <v>6</v>
      </c>
      <c r="K11" s="62" t="s">
        <v>7</v>
      </c>
      <c r="L11" s="58" t="s">
        <v>212</v>
      </c>
      <c r="M11" s="58" t="s">
        <v>6</v>
      </c>
      <c r="N11" s="58" t="s">
        <v>7</v>
      </c>
      <c r="O11" s="58" t="s">
        <v>147</v>
      </c>
      <c r="P11" s="58" t="s">
        <v>8</v>
      </c>
      <c r="Q11" s="58" t="s">
        <v>1</v>
      </c>
      <c r="R11" s="58" t="s">
        <v>148</v>
      </c>
      <c r="S11" s="58" t="s">
        <v>3</v>
      </c>
      <c r="T11" s="58" t="s">
        <v>9</v>
      </c>
      <c r="U11" s="58" t="s">
        <v>149</v>
      </c>
      <c r="V11" s="58" t="s">
        <v>3</v>
      </c>
      <c r="W11" s="58" t="s">
        <v>9</v>
      </c>
      <c r="X11" s="63" t="s">
        <v>150</v>
      </c>
      <c r="Y11" s="64" t="s">
        <v>7</v>
      </c>
      <c r="Z11" s="61" t="s">
        <v>10</v>
      </c>
      <c r="AA11" s="58" t="s">
        <v>151</v>
      </c>
      <c r="AB11" s="58" t="s">
        <v>11</v>
      </c>
      <c r="AC11" s="58" t="s">
        <v>12</v>
      </c>
      <c r="AD11" s="58" t="s">
        <v>152</v>
      </c>
      <c r="AE11" s="58" t="s">
        <v>1</v>
      </c>
      <c r="AF11" s="58" t="s">
        <v>2</v>
      </c>
      <c r="AG11" s="58" t="s">
        <v>153</v>
      </c>
      <c r="AH11" s="58" t="s">
        <v>9</v>
      </c>
      <c r="AI11" s="58" t="s">
        <v>4</v>
      </c>
      <c r="AJ11" s="59" t="s">
        <v>154</v>
      </c>
      <c r="AK11" s="60"/>
      <c r="AL11" s="60"/>
      <c r="AM11" s="59" t="s">
        <v>155</v>
      </c>
      <c r="AN11" s="60"/>
      <c r="AO11" s="60"/>
      <c r="AP11" s="59" t="s">
        <v>213</v>
      </c>
      <c r="AQ11" s="60"/>
      <c r="AR11" s="60"/>
      <c r="AS11" s="59" t="s">
        <v>156</v>
      </c>
      <c r="AT11" s="60"/>
      <c r="AU11" s="60"/>
      <c r="AV11" s="59" t="s">
        <v>157</v>
      </c>
      <c r="AW11" s="60"/>
      <c r="AX11" s="60"/>
      <c r="AY11" s="59" t="s">
        <v>158</v>
      </c>
      <c r="AZ11" s="60"/>
      <c r="BA11" s="60"/>
      <c r="BB11" s="59" t="s">
        <v>159</v>
      </c>
      <c r="BC11" s="60"/>
      <c r="BD11" s="60"/>
      <c r="BE11" s="62" t="s">
        <v>160</v>
      </c>
      <c r="BF11" s="62"/>
      <c r="BG11" s="62"/>
      <c r="BH11" s="103" t="s">
        <v>161</v>
      </c>
      <c r="BI11" s="104"/>
      <c r="BJ11" s="104"/>
      <c r="BK11" s="104" t="s">
        <v>229</v>
      </c>
      <c r="BL11" s="104"/>
      <c r="BM11" s="104"/>
      <c r="BN11" s="104" t="s">
        <v>230</v>
      </c>
      <c r="BO11" s="104"/>
      <c r="BP11" s="104"/>
      <c r="BQ11" s="104" t="s">
        <v>231</v>
      </c>
      <c r="BR11" s="104"/>
      <c r="BS11" s="104"/>
      <c r="BT11" s="104" t="s">
        <v>232</v>
      </c>
      <c r="BU11" s="104"/>
      <c r="BV11" s="104"/>
      <c r="BW11" s="104" t="s">
        <v>233</v>
      </c>
      <c r="BX11" s="104"/>
      <c r="BY11" s="105"/>
      <c r="BZ11" s="61" t="s">
        <v>162</v>
      </c>
      <c r="CA11" s="58"/>
      <c r="CB11" s="58"/>
      <c r="CC11" s="63" t="s">
        <v>163</v>
      </c>
      <c r="CD11" s="64"/>
      <c r="CE11" s="61"/>
      <c r="CF11" s="63" t="s">
        <v>164</v>
      </c>
      <c r="CG11" s="64"/>
      <c r="CH11" s="61"/>
      <c r="CI11" s="58" t="s">
        <v>214</v>
      </c>
      <c r="CJ11" s="58"/>
      <c r="CK11" s="58"/>
      <c r="CL11" s="58" t="s">
        <v>165</v>
      </c>
      <c r="CM11" s="58"/>
      <c r="CN11" s="58"/>
      <c r="CO11" s="58" t="s">
        <v>166</v>
      </c>
      <c r="CP11" s="58"/>
      <c r="CQ11" s="58"/>
      <c r="CR11" s="65" t="s">
        <v>167</v>
      </c>
      <c r="CS11" s="65"/>
      <c r="CT11" s="65"/>
      <c r="CU11" s="58" t="s">
        <v>168</v>
      </c>
      <c r="CV11" s="58"/>
      <c r="CW11" s="58"/>
      <c r="CX11" s="58" t="s">
        <v>169</v>
      </c>
      <c r="CY11" s="58"/>
      <c r="CZ11" s="58"/>
      <c r="DA11" s="58" t="s">
        <v>170</v>
      </c>
      <c r="DB11" s="58"/>
      <c r="DC11" s="58"/>
      <c r="DD11" s="58" t="s">
        <v>171</v>
      </c>
      <c r="DE11" s="58"/>
      <c r="DF11" s="58"/>
      <c r="DG11" s="58" t="s">
        <v>172</v>
      </c>
      <c r="DH11" s="58"/>
      <c r="DI11" s="58"/>
      <c r="DJ11" s="65" t="s">
        <v>173</v>
      </c>
      <c r="DK11" s="65"/>
      <c r="DL11" s="65"/>
      <c r="DM11" s="65" t="s">
        <v>215</v>
      </c>
      <c r="DN11" s="65"/>
      <c r="DO11" s="84"/>
      <c r="DP11" s="62" t="s">
        <v>174</v>
      </c>
      <c r="DQ11" s="62"/>
      <c r="DR11" s="62"/>
      <c r="DS11" s="62" t="s">
        <v>175</v>
      </c>
      <c r="DT11" s="62"/>
      <c r="DU11" s="62"/>
      <c r="DV11" s="69" t="s">
        <v>176</v>
      </c>
      <c r="DW11" s="69"/>
      <c r="DX11" s="69"/>
      <c r="DY11" s="62" t="s">
        <v>177</v>
      </c>
      <c r="DZ11" s="62"/>
      <c r="EA11" s="62"/>
      <c r="EB11" s="62" t="s">
        <v>178</v>
      </c>
      <c r="EC11" s="62"/>
      <c r="ED11" s="59"/>
      <c r="EE11" s="62" t="s">
        <v>179</v>
      </c>
      <c r="EF11" s="62"/>
      <c r="EG11" s="62"/>
      <c r="EH11" s="62" t="s">
        <v>180</v>
      </c>
      <c r="EI11" s="62"/>
      <c r="EJ11" s="62"/>
      <c r="EK11" s="62" t="s">
        <v>181</v>
      </c>
      <c r="EL11" s="62"/>
      <c r="EM11" s="62"/>
      <c r="EN11" s="62" t="s">
        <v>182</v>
      </c>
      <c r="EO11" s="62"/>
      <c r="EP11" s="62"/>
      <c r="EQ11" s="62" t="s">
        <v>216</v>
      </c>
      <c r="ER11" s="62"/>
      <c r="ES11" s="62"/>
      <c r="ET11" s="62" t="s">
        <v>183</v>
      </c>
      <c r="EU11" s="62"/>
      <c r="EV11" s="62"/>
      <c r="EW11" s="62" t="s">
        <v>184</v>
      </c>
      <c r="EX11" s="62"/>
      <c r="EY11" s="62"/>
      <c r="EZ11" s="62" t="s">
        <v>185</v>
      </c>
      <c r="FA11" s="62"/>
      <c r="FB11" s="62"/>
      <c r="FC11" s="62" t="s">
        <v>186</v>
      </c>
      <c r="FD11" s="62"/>
      <c r="FE11" s="62"/>
      <c r="FF11" s="62" t="s">
        <v>187</v>
      </c>
      <c r="FG11" s="62"/>
      <c r="FH11" s="59"/>
      <c r="FI11" s="70" t="s">
        <v>188</v>
      </c>
      <c r="FJ11" s="82"/>
      <c r="FK11" s="83"/>
      <c r="FL11" s="70" t="s">
        <v>189</v>
      </c>
      <c r="FM11" s="82"/>
      <c r="FN11" s="83"/>
      <c r="FO11" s="70" t="s">
        <v>190</v>
      </c>
      <c r="FP11" s="82"/>
      <c r="FQ11" s="83"/>
      <c r="FR11" s="70" t="s">
        <v>191</v>
      </c>
      <c r="FS11" s="82"/>
      <c r="FT11" s="83"/>
      <c r="FU11" s="70" t="s">
        <v>217</v>
      </c>
      <c r="FV11" s="82"/>
      <c r="FW11" s="82"/>
      <c r="FX11" s="69" t="s">
        <v>192</v>
      </c>
      <c r="FY11" s="69"/>
      <c r="FZ11" s="69"/>
      <c r="GA11" s="82" t="s">
        <v>193</v>
      </c>
      <c r="GB11" s="82"/>
      <c r="GC11" s="83"/>
      <c r="GD11" s="70" t="s">
        <v>194</v>
      </c>
      <c r="GE11" s="82"/>
      <c r="GF11" s="83"/>
      <c r="GG11" s="70" t="s">
        <v>195</v>
      </c>
      <c r="GH11" s="82"/>
      <c r="GI11" s="83"/>
      <c r="GJ11" s="70" t="s">
        <v>196</v>
      </c>
      <c r="GK11" s="82"/>
      <c r="GL11" s="83"/>
      <c r="GM11" s="70" t="s">
        <v>218</v>
      </c>
      <c r="GN11" s="82"/>
      <c r="GO11" s="83"/>
      <c r="GP11" s="70" t="s">
        <v>219</v>
      </c>
      <c r="GQ11" s="82"/>
      <c r="GR11" s="83"/>
      <c r="GS11" s="70" t="s">
        <v>220</v>
      </c>
      <c r="GT11" s="82"/>
      <c r="GU11" s="83"/>
      <c r="GV11" s="70" t="s">
        <v>221</v>
      </c>
      <c r="GW11" s="82"/>
      <c r="GX11" s="83"/>
      <c r="GY11" s="70" t="s">
        <v>222</v>
      </c>
      <c r="GZ11" s="82"/>
      <c r="HA11" s="83"/>
      <c r="HB11" s="70" t="s">
        <v>223</v>
      </c>
      <c r="HC11" s="82"/>
      <c r="HD11" s="83"/>
      <c r="HE11" s="70" t="s">
        <v>224</v>
      </c>
      <c r="HF11" s="82"/>
      <c r="HG11" s="83"/>
      <c r="HH11" s="70" t="s">
        <v>225</v>
      </c>
      <c r="HI11" s="82"/>
      <c r="HJ11" s="83"/>
      <c r="HK11" s="70" t="s">
        <v>226</v>
      </c>
      <c r="HL11" s="82"/>
      <c r="HM11" s="83"/>
      <c r="HN11" s="70" t="s">
        <v>227</v>
      </c>
      <c r="HO11" s="82"/>
      <c r="HP11" s="83"/>
      <c r="HQ11" s="70" t="s">
        <v>197</v>
      </c>
      <c r="HR11" s="82"/>
      <c r="HS11" s="83"/>
      <c r="HT11" s="70" t="s">
        <v>198</v>
      </c>
      <c r="HU11" s="82"/>
      <c r="HV11" s="83"/>
      <c r="HW11" s="70" t="s">
        <v>199</v>
      </c>
      <c r="HX11" s="82"/>
      <c r="HY11" s="83"/>
      <c r="HZ11" s="83" t="s">
        <v>651</v>
      </c>
      <c r="IA11" s="69"/>
      <c r="IB11" s="69"/>
      <c r="IC11" s="69" t="s">
        <v>652</v>
      </c>
      <c r="ID11" s="69"/>
      <c r="IE11" s="69"/>
      <c r="IF11" s="69" t="s">
        <v>653</v>
      </c>
      <c r="IG11" s="69"/>
      <c r="IH11" s="69"/>
      <c r="II11" s="69" t="s">
        <v>654</v>
      </c>
      <c r="IJ11" s="69"/>
      <c r="IK11" s="69"/>
      <c r="IL11" s="69" t="s">
        <v>655</v>
      </c>
      <c r="IM11" s="69"/>
      <c r="IN11" s="69"/>
      <c r="IO11" s="69" t="s">
        <v>656</v>
      </c>
      <c r="IP11" s="69"/>
      <c r="IQ11" s="69"/>
      <c r="IR11" s="69" t="s">
        <v>657</v>
      </c>
      <c r="IS11" s="69"/>
      <c r="IT11" s="69"/>
      <c r="IU11" s="69" t="s">
        <v>658</v>
      </c>
      <c r="IV11" s="69"/>
      <c r="IW11" s="69"/>
      <c r="IX11" s="69" t="s">
        <v>659</v>
      </c>
      <c r="IY11" s="69"/>
      <c r="IZ11" s="69"/>
      <c r="JA11" s="69" t="s">
        <v>660</v>
      </c>
      <c r="JB11" s="69"/>
      <c r="JC11" s="69"/>
      <c r="JD11" s="69" t="s">
        <v>661</v>
      </c>
      <c r="JE11" s="69"/>
      <c r="JF11" s="69"/>
      <c r="JG11" s="69" t="s">
        <v>662</v>
      </c>
      <c r="JH11" s="69"/>
      <c r="JI11" s="70"/>
      <c r="JJ11" s="69" t="s">
        <v>663</v>
      </c>
      <c r="JK11" s="69"/>
      <c r="JL11" s="69"/>
      <c r="JM11" s="69" t="s">
        <v>664</v>
      </c>
      <c r="JN11" s="69"/>
      <c r="JO11" s="69"/>
      <c r="JP11" s="69" t="s">
        <v>665</v>
      </c>
      <c r="JQ11" s="69"/>
      <c r="JR11" s="69"/>
      <c r="JS11" s="83" t="s">
        <v>200</v>
      </c>
      <c r="JT11" s="69"/>
      <c r="JU11" s="69"/>
      <c r="JV11" s="69" t="s">
        <v>201</v>
      </c>
      <c r="JW11" s="69"/>
      <c r="JX11" s="69"/>
      <c r="JY11" s="69" t="s">
        <v>202</v>
      </c>
      <c r="JZ11" s="69"/>
      <c r="KA11" s="69"/>
      <c r="KB11" s="69" t="s">
        <v>228</v>
      </c>
      <c r="KC11" s="69"/>
      <c r="KD11" s="69"/>
      <c r="KE11" s="69" t="s">
        <v>203</v>
      </c>
      <c r="KF11" s="69"/>
      <c r="KG11" s="69"/>
      <c r="KH11" s="69" t="s">
        <v>204</v>
      </c>
      <c r="KI11" s="69"/>
      <c r="KJ11" s="69"/>
      <c r="KK11" s="69" t="s">
        <v>205</v>
      </c>
      <c r="KL11" s="69"/>
      <c r="KM11" s="69"/>
      <c r="KN11" s="88" t="s">
        <v>206</v>
      </c>
      <c r="KO11" s="89"/>
      <c r="KP11" s="90"/>
      <c r="KQ11" s="88" t="s">
        <v>207</v>
      </c>
      <c r="KR11" s="89"/>
      <c r="KS11" s="90"/>
      <c r="KT11" s="88" t="s">
        <v>208</v>
      </c>
      <c r="KU11" s="89"/>
      <c r="KV11" s="90"/>
      <c r="KW11" s="88" t="s">
        <v>209</v>
      </c>
      <c r="KX11" s="89"/>
      <c r="KY11" s="90"/>
      <c r="KZ11" s="88" t="s">
        <v>210</v>
      </c>
      <c r="LA11" s="89"/>
      <c r="LB11" s="90"/>
      <c r="LC11" s="88" t="s">
        <v>211</v>
      </c>
      <c r="LD11" s="89"/>
      <c r="LE11" s="90"/>
      <c r="LF11" s="88" t="s">
        <v>234</v>
      </c>
      <c r="LG11" s="89"/>
      <c r="LH11" s="90"/>
      <c r="LI11" s="88" t="s">
        <v>235</v>
      </c>
      <c r="LJ11" s="89"/>
      <c r="LK11" s="90"/>
      <c r="LL11" s="88" t="s">
        <v>666</v>
      </c>
      <c r="LM11" s="89"/>
      <c r="LN11" s="90"/>
      <c r="LO11" s="88" t="s">
        <v>667</v>
      </c>
      <c r="LP11" s="89"/>
      <c r="LQ11" s="90"/>
      <c r="LR11" s="88" t="s">
        <v>668</v>
      </c>
      <c r="LS11" s="89"/>
      <c r="LT11" s="90"/>
      <c r="LU11" s="88" t="s">
        <v>669</v>
      </c>
      <c r="LV11" s="89"/>
      <c r="LW11" s="90"/>
      <c r="LX11" s="70" t="s">
        <v>670</v>
      </c>
      <c r="LY11" s="82"/>
      <c r="LZ11" s="83"/>
      <c r="MA11" s="70" t="s">
        <v>671</v>
      </c>
      <c r="MB11" s="82"/>
      <c r="MC11" s="83"/>
      <c r="MD11" s="70" t="s">
        <v>672</v>
      </c>
      <c r="ME11" s="82"/>
      <c r="MF11" s="83"/>
      <c r="MG11" s="88" t="s">
        <v>673</v>
      </c>
      <c r="MH11" s="89"/>
      <c r="MI11" s="90"/>
      <c r="MJ11" s="88" t="s">
        <v>674</v>
      </c>
      <c r="MK11" s="89"/>
      <c r="ML11" s="90"/>
      <c r="MM11" s="70" t="s">
        <v>675</v>
      </c>
      <c r="MN11" s="82"/>
      <c r="MO11" s="83"/>
      <c r="MP11" s="70" t="s">
        <v>676</v>
      </c>
      <c r="MQ11" s="82"/>
      <c r="MR11" s="83"/>
      <c r="MS11" s="70" t="s">
        <v>677</v>
      </c>
      <c r="MT11" s="82"/>
      <c r="MU11" s="83"/>
      <c r="MV11" s="83" t="s">
        <v>678</v>
      </c>
      <c r="MW11" s="69"/>
      <c r="MX11" s="69"/>
      <c r="MY11" s="69" t="s">
        <v>679</v>
      </c>
      <c r="MZ11" s="69"/>
      <c r="NA11" s="69"/>
      <c r="NB11" s="84" t="s">
        <v>680</v>
      </c>
      <c r="NC11" s="99"/>
      <c r="ND11" s="100"/>
      <c r="NE11" s="69" t="s">
        <v>681</v>
      </c>
      <c r="NF11" s="69"/>
      <c r="NG11" s="69"/>
      <c r="NH11" s="69" t="s">
        <v>682</v>
      </c>
      <c r="NI11" s="69"/>
      <c r="NJ11" s="69"/>
      <c r="NK11" s="69" t="s">
        <v>683</v>
      </c>
      <c r="NL11" s="69"/>
      <c r="NM11" s="69"/>
      <c r="NN11" s="69" t="s">
        <v>684</v>
      </c>
      <c r="NO11" s="69"/>
      <c r="NP11" s="69"/>
      <c r="NQ11" s="69" t="s">
        <v>685</v>
      </c>
      <c r="NR11" s="69"/>
      <c r="NS11" s="69"/>
      <c r="NT11" s="69" t="s">
        <v>686</v>
      </c>
      <c r="NU11" s="69"/>
      <c r="NV11" s="69"/>
      <c r="NW11" s="88" t="s">
        <v>687</v>
      </c>
      <c r="NX11" s="89"/>
      <c r="NY11" s="90"/>
      <c r="NZ11" s="88" t="s">
        <v>688</v>
      </c>
      <c r="OA11" s="89"/>
      <c r="OB11" s="90"/>
      <c r="OC11" s="88" t="s">
        <v>689</v>
      </c>
      <c r="OD11" s="89"/>
      <c r="OE11" s="89"/>
      <c r="OF11" s="69" t="s">
        <v>690</v>
      </c>
      <c r="OG11" s="69"/>
      <c r="OH11" s="69"/>
      <c r="OI11" s="88" t="s">
        <v>691</v>
      </c>
      <c r="OJ11" s="89"/>
      <c r="OK11" s="90"/>
      <c r="OL11" s="88" t="s">
        <v>692</v>
      </c>
      <c r="OM11" s="89"/>
      <c r="ON11" s="90"/>
      <c r="OO11" s="88" t="s">
        <v>693</v>
      </c>
      <c r="OP11" s="89"/>
      <c r="OQ11" s="90"/>
      <c r="OR11" s="88" t="s">
        <v>694</v>
      </c>
      <c r="OS11" s="89"/>
      <c r="OT11" s="90"/>
      <c r="OU11" s="88" t="s">
        <v>695</v>
      </c>
      <c r="OV11" s="89"/>
      <c r="OW11" s="90"/>
      <c r="OX11" s="88" t="s">
        <v>696</v>
      </c>
      <c r="OY11" s="89"/>
      <c r="OZ11" s="90"/>
      <c r="PA11" s="88" t="s">
        <v>697</v>
      </c>
      <c r="PB11" s="89"/>
      <c r="PC11" s="90"/>
      <c r="PD11" s="88" t="s">
        <v>698</v>
      </c>
      <c r="PE11" s="89"/>
      <c r="PF11" s="89"/>
      <c r="PG11" s="89" t="s">
        <v>699</v>
      </c>
      <c r="PH11" s="89"/>
      <c r="PI11" s="89"/>
      <c r="PJ11" s="89" t="s">
        <v>700</v>
      </c>
      <c r="PK11" s="89"/>
      <c r="PL11" s="89"/>
      <c r="PM11" s="89" t="s">
        <v>701</v>
      </c>
      <c r="PN11" s="89"/>
      <c r="PO11" s="89"/>
      <c r="PP11" s="69" t="s">
        <v>702</v>
      </c>
      <c r="PQ11" s="69"/>
      <c r="PR11" s="69"/>
      <c r="PS11" s="69" t="s">
        <v>703</v>
      </c>
      <c r="PT11" s="69"/>
      <c r="PU11" s="69"/>
      <c r="PV11" s="69" t="s">
        <v>704</v>
      </c>
      <c r="PW11" s="69"/>
      <c r="PX11" s="69"/>
      <c r="PY11" s="69" t="s">
        <v>705</v>
      </c>
      <c r="PZ11" s="69"/>
      <c r="QA11" s="69"/>
      <c r="QB11" s="69" t="s">
        <v>706</v>
      </c>
      <c r="QC11" s="69"/>
      <c r="QD11" s="69"/>
      <c r="QE11" s="69" t="s">
        <v>707</v>
      </c>
      <c r="QF11" s="69"/>
      <c r="QG11" s="69"/>
      <c r="QH11" s="69" t="s">
        <v>708</v>
      </c>
      <c r="QI11" s="69"/>
      <c r="QJ11" s="69"/>
      <c r="QK11" s="69" t="s">
        <v>709</v>
      </c>
      <c r="QL11" s="69"/>
      <c r="QM11" s="69"/>
      <c r="QN11" s="69" t="s">
        <v>710</v>
      </c>
      <c r="QO11" s="69"/>
      <c r="QP11" s="69"/>
      <c r="QQ11" s="69" t="s">
        <v>711</v>
      </c>
      <c r="QR11" s="69"/>
      <c r="QS11" s="69"/>
      <c r="QT11" s="83" t="s">
        <v>712</v>
      </c>
      <c r="QU11" s="69"/>
      <c r="QV11" s="69"/>
      <c r="QW11" s="69" t="s">
        <v>713</v>
      </c>
      <c r="QX11" s="69"/>
      <c r="QY11" s="69"/>
      <c r="QZ11" s="69" t="s">
        <v>714</v>
      </c>
      <c r="RA11" s="69"/>
      <c r="RB11" s="69"/>
      <c r="RC11" s="69" t="s">
        <v>715</v>
      </c>
      <c r="RD11" s="69"/>
      <c r="RE11" s="69"/>
      <c r="RF11" s="69" t="s">
        <v>716</v>
      </c>
      <c r="RG11" s="69"/>
      <c r="RH11" s="69"/>
      <c r="RI11" s="69" t="s">
        <v>717</v>
      </c>
      <c r="RJ11" s="69"/>
      <c r="RK11" s="69"/>
      <c r="RL11" s="69" t="s">
        <v>718</v>
      </c>
      <c r="RM11" s="69"/>
      <c r="RN11" s="69"/>
      <c r="RO11" s="69" t="s">
        <v>719</v>
      </c>
      <c r="RP11" s="69"/>
      <c r="RQ11" s="69"/>
      <c r="RR11" s="69" t="s">
        <v>720</v>
      </c>
      <c r="RS11" s="69"/>
      <c r="RT11" s="69"/>
      <c r="RU11" s="69" t="s">
        <v>721</v>
      </c>
      <c r="RV11" s="69"/>
      <c r="RW11" s="69"/>
      <c r="RX11" s="69" t="s">
        <v>722</v>
      </c>
      <c r="RY11" s="69"/>
      <c r="RZ11" s="69"/>
      <c r="SA11" s="69" t="s">
        <v>723</v>
      </c>
      <c r="SB11" s="69"/>
      <c r="SC11" s="69"/>
      <c r="SD11" s="69" t="s">
        <v>724</v>
      </c>
      <c r="SE11" s="69"/>
      <c r="SF11" s="69"/>
      <c r="SG11" s="69" t="s">
        <v>725</v>
      </c>
      <c r="SH11" s="69"/>
      <c r="SI11" s="69"/>
      <c r="SJ11" s="69" t="s">
        <v>726</v>
      </c>
      <c r="SK11" s="69"/>
      <c r="SL11" s="69"/>
      <c r="SM11" s="69" t="s">
        <v>727</v>
      </c>
      <c r="SN11" s="69"/>
      <c r="SO11" s="69"/>
      <c r="SP11" s="69" t="s">
        <v>728</v>
      </c>
      <c r="SQ11" s="69"/>
      <c r="SR11" s="70"/>
      <c r="SS11" s="69" t="s">
        <v>729</v>
      </c>
      <c r="ST11" s="69"/>
      <c r="SU11" s="70"/>
      <c r="SV11" s="69" t="s">
        <v>730</v>
      </c>
      <c r="SW11" s="69"/>
      <c r="SX11" s="70"/>
      <c r="SY11" s="69" t="s">
        <v>731</v>
      </c>
      <c r="SZ11" s="69"/>
      <c r="TA11" s="70"/>
      <c r="TB11" s="70" t="s">
        <v>732</v>
      </c>
      <c r="TC11" s="67"/>
      <c r="TD11" s="67"/>
      <c r="TE11" s="70" t="s">
        <v>733</v>
      </c>
      <c r="TF11" s="82"/>
      <c r="TG11" s="83"/>
      <c r="TH11" s="70" t="s">
        <v>734</v>
      </c>
      <c r="TI11" s="82"/>
      <c r="TJ11" s="83"/>
      <c r="TK11" s="70" t="s">
        <v>735</v>
      </c>
      <c r="TL11" s="82"/>
      <c r="TM11" s="83"/>
      <c r="TN11" s="70" t="s">
        <v>736</v>
      </c>
      <c r="TO11" s="82"/>
      <c r="TP11" s="83"/>
      <c r="TQ11" s="70" t="s">
        <v>737</v>
      </c>
      <c r="TR11" s="82"/>
      <c r="TS11" s="83"/>
      <c r="TT11" s="70" t="s">
        <v>738</v>
      </c>
      <c r="TU11" s="82"/>
      <c r="TV11" s="83"/>
      <c r="TW11" s="70" t="s">
        <v>739</v>
      </c>
      <c r="TX11" s="82"/>
      <c r="TY11" s="83"/>
      <c r="TZ11" s="70" t="s">
        <v>740</v>
      </c>
      <c r="UA11" s="82"/>
      <c r="UB11" s="83"/>
      <c r="UC11" s="70" t="s">
        <v>741</v>
      </c>
      <c r="UD11" s="82"/>
      <c r="UE11" s="83"/>
      <c r="UF11" s="70" t="s">
        <v>742</v>
      </c>
      <c r="UG11" s="82"/>
      <c r="UH11" s="83"/>
      <c r="UI11" s="70" t="s">
        <v>743</v>
      </c>
      <c r="UJ11" s="82"/>
      <c r="UK11" s="83"/>
      <c r="UL11" s="70" t="s">
        <v>744</v>
      </c>
      <c r="UM11" s="82"/>
      <c r="UN11" s="83"/>
      <c r="UO11" s="70" t="s">
        <v>745</v>
      </c>
      <c r="UP11" s="82"/>
      <c r="UQ11" s="83"/>
      <c r="UR11" s="70" t="s">
        <v>746</v>
      </c>
      <c r="US11" s="82"/>
      <c r="UT11" s="83"/>
      <c r="UU11" s="70" t="s">
        <v>747</v>
      </c>
      <c r="UV11" s="82"/>
      <c r="UW11" s="83"/>
      <c r="UX11" s="70" t="s">
        <v>748</v>
      </c>
      <c r="UY11" s="82"/>
      <c r="UZ11" s="83"/>
      <c r="VA11" s="70" t="s">
        <v>749</v>
      </c>
      <c r="VB11" s="82"/>
      <c r="VC11" s="83"/>
      <c r="VD11" s="70" t="s">
        <v>750</v>
      </c>
      <c r="VE11" s="82"/>
      <c r="VF11" s="82"/>
      <c r="VG11" s="69" t="s">
        <v>751</v>
      </c>
      <c r="VH11" s="69"/>
      <c r="VI11" s="69"/>
      <c r="VJ11" s="69" t="s">
        <v>752</v>
      </c>
      <c r="VK11" s="69"/>
      <c r="VL11" s="69"/>
      <c r="VM11" s="69" t="s">
        <v>753</v>
      </c>
      <c r="VN11" s="69"/>
      <c r="VO11" s="69"/>
      <c r="VP11" s="69" t="s">
        <v>754</v>
      </c>
      <c r="VQ11" s="69"/>
      <c r="VR11" s="69"/>
      <c r="VS11" s="69" t="s">
        <v>755</v>
      </c>
      <c r="VT11" s="69"/>
      <c r="VU11" s="69"/>
      <c r="VV11" s="69" t="s">
        <v>756</v>
      </c>
      <c r="VW11" s="69"/>
      <c r="VX11" s="69"/>
      <c r="VY11" s="69" t="s">
        <v>757</v>
      </c>
      <c r="VZ11" s="69"/>
      <c r="WA11" s="69"/>
      <c r="WB11" s="69" t="s">
        <v>758</v>
      </c>
      <c r="WC11" s="69"/>
      <c r="WD11" s="69"/>
      <c r="WE11" s="69" t="s">
        <v>759</v>
      </c>
      <c r="WF11" s="69"/>
      <c r="WG11" s="69"/>
      <c r="WH11" s="69" t="s">
        <v>760</v>
      </c>
      <c r="WI11" s="69"/>
      <c r="WJ11" s="69"/>
      <c r="WK11" s="69" t="s">
        <v>761</v>
      </c>
      <c r="WL11" s="69"/>
      <c r="WM11" s="69"/>
      <c r="WN11" s="69" t="s">
        <v>762</v>
      </c>
      <c r="WO11" s="69"/>
      <c r="WP11" s="69"/>
      <c r="WQ11" s="69" t="s">
        <v>763</v>
      </c>
      <c r="WR11" s="69"/>
      <c r="WS11" s="69"/>
      <c r="WT11" s="69" t="s">
        <v>764</v>
      </c>
      <c r="WU11" s="69"/>
      <c r="WV11" s="69"/>
    </row>
    <row r="12" spans="1:620" ht="124.9" customHeight="1" thickBot="1">
      <c r="A12" s="54"/>
      <c r="B12" s="54"/>
      <c r="C12" s="91" t="s">
        <v>1643</v>
      </c>
      <c r="D12" s="92"/>
      <c r="E12" s="93"/>
      <c r="F12" s="91" t="s">
        <v>1647</v>
      </c>
      <c r="G12" s="92"/>
      <c r="H12" s="93"/>
      <c r="I12" s="91" t="s">
        <v>272</v>
      </c>
      <c r="J12" s="92"/>
      <c r="K12" s="93"/>
      <c r="L12" s="85" t="s">
        <v>1652</v>
      </c>
      <c r="M12" s="86"/>
      <c r="N12" s="87"/>
      <c r="O12" s="85" t="s">
        <v>1656</v>
      </c>
      <c r="P12" s="86"/>
      <c r="Q12" s="87"/>
      <c r="R12" s="85" t="s">
        <v>1660</v>
      </c>
      <c r="S12" s="86"/>
      <c r="T12" s="87"/>
      <c r="U12" s="91" t="s">
        <v>1664</v>
      </c>
      <c r="V12" s="92"/>
      <c r="W12" s="93"/>
      <c r="X12" s="91" t="s">
        <v>1668</v>
      </c>
      <c r="Y12" s="92"/>
      <c r="Z12" s="93"/>
      <c r="AA12" s="91" t="s">
        <v>1672</v>
      </c>
      <c r="AB12" s="92"/>
      <c r="AC12" s="93"/>
      <c r="AD12" s="85" t="s">
        <v>2366</v>
      </c>
      <c r="AE12" s="86"/>
      <c r="AF12" s="87"/>
      <c r="AG12" s="85" t="s">
        <v>1679</v>
      </c>
      <c r="AH12" s="86"/>
      <c r="AI12" s="87"/>
      <c r="AJ12" s="85" t="s">
        <v>1682</v>
      </c>
      <c r="AK12" s="86"/>
      <c r="AL12" s="87"/>
      <c r="AM12" s="85" t="s">
        <v>1686</v>
      </c>
      <c r="AN12" s="86"/>
      <c r="AO12" s="87"/>
      <c r="AP12" s="85" t="s">
        <v>1690</v>
      </c>
      <c r="AQ12" s="86"/>
      <c r="AR12" s="87"/>
      <c r="AS12" s="85" t="s">
        <v>1694</v>
      </c>
      <c r="AT12" s="86"/>
      <c r="AU12" s="87"/>
      <c r="AV12" s="85" t="s">
        <v>1698</v>
      </c>
      <c r="AW12" s="86"/>
      <c r="AX12" s="87"/>
      <c r="AY12" s="85" t="s">
        <v>1702</v>
      </c>
      <c r="AZ12" s="86"/>
      <c r="BA12" s="87"/>
      <c r="BB12" s="85" t="s">
        <v>1705</v>
      </c>
      <c r="BC12" s="86"/>
      <c r="BD12" s="87"/>
      <c r="BE12" s="85" t="s">
        <v>1708</v>
      </c>
      <c r="BF12" s="86"/>
      <c r="BG12" s="87"/>
      <c r="BH12" s="85" t="s">
        <v>1712</v>
      </c>
      <c r="BI12" s="86"/>
      <c r="BJ12" s="87"/>
      <c r="BK12" s="85" t="s">
        <v>1713</v>
      </c>
      <c r="BL12" s="86"/>
      <c r="BM12" s="87"/>
      <c r="BN12" s="85" t="s">
        <v>1716</v>
      </c>
      <c r="BO12" s="86"/>
      <c r="BP12" s="87"/>
      <c r="BQ12" s="85" t="s">
        <v>1720</v>
      </c>
      <c r="BR12" s="86"/>
      <c r="BS12" s="87"/>
      <c r="BT12" s="85" t="s">
        <v>1724</v>
      </c>
      <c r="BU12" s="86"/>
      <c r="BV12" s="87"/>
      <c r="BW12" s="85" t="s">
        <v>1725</v>
      </c>
      <c r="BX12" s="86"/>
      <c r="BY12" s="87"/>
      <c r="BZ12" s="85" t="s">
        <v>1729</v>
      </c>
      <c r="CA12" s="86"/>
      <c r="CB12" s="87"/>
      <c r="CC12" s="91" t="s">
        <v>1733</v>
      </c>
      <c r="CD12" s="92"/>
      <c r="CE12" s="93"/>
      <c r="CF12" s="91" t="s">
        <v>2367</v>
      </c>
      <c r="CG12" s="92"/>
      <c r="CH12" s="93"/>
      <c r="CI12" s="85" t="s">
        <v>1740</v>
      </c>
      <c r="CJ12" s="86"/>
      <c r="CK12" s="87"/>
      <c r="CL12" s="91" t="s">
        <v>1743</v>
      </c>
      <c r="CM12" s="92"/>
      <c r="CN12" s="93"/>
      <c r="CO12" s="91" t="s">
        <v>1747</v>
      </c>
      <c r="CP12" s="92"/>
      <c r="CQ12" s="93"/>
      <c r="CR12" s="85" t="s">
        <v>1748</v>
      </c>
      <c r="CS12" s="86"/>
      <c r="CT12" s="87"/>
      <c r="CU12" s="91" t="s">
        <v>1750</v>
      </c>
      <c r="CV12" s="92"/>
      <c r="CW12" s="93"/>
      <c r="CX12" s="85" t="s">
        <v>1754</v>
      </c>
      <c r="CY12" s="86"/>
      <c r="CZ12" s="87"/>
      <c r="DA12" s="85" t="s">
        <v>1758</v>
      </c>
      <c r="DB12" s="86"/>
      <c r="DC12" s="87"/>
      <c r="DD12" s="85" t="s">
        <v>1762</v>
      </c>
      <c r="DE12" s="86"/>
      <c r="DF12" s="87"/>
      <c r="DG12" s="85" t="s">
        <v>1766</v>
      </c>
      <c r="DH12" s="86"/>
      <c r="DI12" s="87"/>
      <c r="DJ12" s="85" t="s">
        <v>1770</v>
      </c>
      <c r="DK12" s="86"/>
      <c r="DL12" s="87"/>
      <c r="DM12" s="85" t="s">
        <v>1774</v>
      </c>
      <c r="DN12" s="86"/>
      <c r="DO12" s="87"/>
      <c r="DP12" s="91" t="s">
        <v>1778</v>
      </c>
      <c r="DQ12" s="92"/>
      <c r="DR12" s="93"/>
      <c r="DS12" s="85" t="s">
        <v>1782</v>
      </c>
      <c r="DT12" s="86"/>
      <c r="DU12" s="87"/>
      <c r="DV12" s="91" t="s">
        <v>1785</v>
      </c>
      <c r="DW12" s="92"/>
      <c r="DX12" s="93"/>
      <c r="DY12" s="85" t="s">
        <v>1786</v>
      </c>
      <c r="DZ12" s="86"/>
      <c r="EA12" s="87"/>
      <c r="EB12" s="85" t="s">
        <v>1790</v>
      </c>
      <c r="EC12" s="86"/>
      <c r="ED12" s="87"/>
      <c r="EE12" s="85" t="s">
        <v>1794</v>
      </c>
      <c r="EF12" s="86"/>
      <c r="EG12" s="87"/>
      <c r="EH12" s="85" t="s">
        <v>1795</v>
      </c>
      <c r="EI12" s="86"/>
      <c r="EJ12" s="87"/>
      <c r="EK12" s="85" t="s">
        <v>1799</v>
      </c>
      <c r="EL12" s="86"/>
      <c r="EM12" s="87"/>
      <c r="EN12" s="85" t="s">
        <v>1803</v>
      </c>
      <c r="EO12" s="86"/>
      <c r="EP12" s="87"/>
      <c r="EQ12" s="85" t="s">
        <v>1807</v>
      </c>
      <c r="ER12" s="86"/>
      <c r="ES12" s="87"/>
      <c r="ET12" s="85" t="s">
        <v>1811</v>
      </c>
      <c r="EU12" s="86"/>
      <c r="EV12" s="87"/>
      <c r="EW12" s="85" t="s">
        <v>1814</v>
      </c>
      <c r="EX12" s="86"/>
      <c r="EY12" s="87"/>
      <c r="EZ12" s="85" t="s">
        <v>1818</v>
      </c>
      <c r="FA12" s="86"/>
      <c r="FB12" s="87"/>
      <c r="FC12" s="85" t="s">
        <v>1822</v>
      </c>
      <c r="FD12" s="86"/>
      <c r="FE12" s="87"/>
      <c r="FF12" s="85" t="s">
        <v>1826</v>
      </c>
      <c r="FG12" s="86"/>
      <c r="FH12" s="87"/>
      <c r="FI12" s="85" t="s">
        <v>1827</v>
      </c>
      <c r="FJ12" s="86"/>
      <c r="FK12" s="87"/>
      <c r="FL12" s="85" t="s">
        <v>1831</v>
      </c>
      <c r="FM12" s="86"/>
      <c r="FN12" s="87"/>
      <c r="FO12" s="85" t="s">
        <v>1835</v>
      </c>
      <c r="FP12" s="86"/>
      <c r="FQ12" s="87"/>
      <c r="FR12" s="85" t="s">
        <v>1839</v>
      </c>
      <c r="FS12" s="86"/>
      <c r="FT12" s="87"/>
      <c r="FU12" s="85" t="s">
        <v>1843</v>
      </c>
      <c r="FV12" s="86"/>
      <c r="FW12" s="87"/>
      <c r="FX12" s="85" t="s">
        <v>1847</v>
      </c>
      <c r="FY12" s="86"/>
      <c r="FZ12" s="87"/>
      <c r="GA12" s="85" t="s">
        <v>1848</v>
      </c>
      <c r="GB12" s="86"/>
      <c r="GC12" s="87"/>
      <c r="GD12" s="85" t="s">
        <v>1851</v>
      </c>
      <c r="GE12" s="86"/>
      <c r="GF12" s="87"/>
      <c r="GG12" s="85" t="s">
        <v>1855</v>
      </c>
      <c r="GH12" s="86"/>
      <c r="GI12" s="87"/>
      <c r="GJ12" s="85" t="s">
        <v>1859</v>
      </c>
      <c r="GK12" s="86"/>
      <c r="GL12" s="87"/>
      <c r="GM12" s="85" t="s">
        <v>1863</v>
      </c>
      <c r="GN12" s="86"/>
      <c r="GO12" s="87"/>
      <c r="GP12" s="85" t="s">
        <v>1867</v>
      </c>
      <c r="GQ12" s="86"/>
      <c r="GR12" s="87"/>
      <c r="GS12" s="85" t="s">
        <v>1871</v>
      </c>
      <c r="GT12" s="86"/>
      <c r="GU12" s="87"/>
      <c r="GV12" s="85" t="s">
        <v>1875</v>
      </c>
      <c r="GW12" s="86"/>
      <c r="GX12" s="87"/>
      <c r="GY12" s="85" t="s">
        <v>1877</v>
      </c>
      <c r="GZ12" s="86"/>
      <c r="HA12" s="87"/>
      <c r="HB12" s="85" t="s">
        <v>1880</v>
      </c>
      <c r="HC12" s="86"/>
      <c r="HD12" s="87"/>
      <c r="HE12" s="85" t="s">
        <v>1883</v>
      </c>
      <c r="HF12" s="86"/>
      <c r="HG12" s="87"/>
      <c r="HH12" s="85" t="s">
        <v>1887</v>
      </c>
      <c r="HI12" s="86"/>
      <c r="HJ12" s="87"/>
      <c r="HK12" s="85" t="s">
        <v>1891</v>
      </c>
      <c r="HL12" s="86"/>
      <c r="HM12" s="87"/>
      <c r="HN12" s="85" t="s">
        <v>1894</v>
      </c>
      <c r="HO12" s="86"/>
      <c r="HP12" s="87"/>
      <c r="HQ12" s="85" t="s">
        <v>1898</v>
      </c>
      <c r="HR12" s="86"/>
      <c r="HS12" s="87"/>
      <c r="HT12" s="85" t="s">
        <v>1901</v>
      </c>
      <c r="HU12" s="86"/>
      <c r="HV12" s="87"/>
      <c r="HW12" s="85" t="s">
        <v>1905</v>
      </c>
      <c r="HX12" s="86"/>
      <c r="HY12" s="87"/>
      <c r="HZ12" s="85" t="s">
        <v>1908</v>
      </c>
      <c r="IA12" s="86"/>
      <c r="IB12" s="87"/>
      <c r="IC12" s="85" t="s">
        <v>1911</v>
      </c>
      <c r="ID12" s="86"/>
      <c r="IE12" s="87"/>
      <c r="IF12" s="85" t="s">
        <v>1915</v>
      </c>
      <c r="IG12" s="86"/>
      <c r="IH12" s="87"/>
      <c r="II12" s="85" t="s">
        <v>1916</v>
      </c>
      <c r="IJ12" s="86"/>
      <c r="IK12" s="87"/>
      <c r="IL12" s="85" t="s">
        <v>1920</v>
      </c>
      <c r="IM12" s="86"/>
      <c r="IN12" s="87"/>
      <c r="IO12" s="85" t="s">
        <v>1924</v>
      </c>
      <c r="IP12" s="86"/>
      <c r="IQ12" s="87"/>
      <c r="IR12" s="85" t="s">
        <v>1928</v>
      </c>
      <c r="IS12" s="86"/>
      <c r="IT12" s="87"/>
      <c r="IU12" s="85" t="s">
        <v>1930</v>
      </c>
      <c r="IV12" s="86"/>
      <c r="IW12" s="87"/>
      <c r="IX12" s="85" t="s">
        <v>1934</v>
      </c>
      <c r="IY12" s="86"/>
      <c r="IZ12" s="87"/>
      <c r="JA12" s="85" t="s">
        <v>1935</v>
      </c>
      <c r="JB12" s="86"/>
      <c r="JC12" s="87"/>
      <c r="JD12" s="85" t="s">
        <v>1939</v>
      </c>
      <c r="JE12" s="86"/>
      <c r="JF12" s="87"/>
      <c r="JG12" s="85" t="s">
        <v>1943</v>
      </c>
      <c r="JH12" s="86"/>
      <c r="JI12" s="87"/>
      <c r="JJ12" s="85" t="s">
        <v>1947</v>
      </c>
      <c r="JK12" s="86"/>
      <c r="JL12" s="87"/>
      <c r="JM12" s="85" t="s">
        <v>1951</v>
      </c>
      <c r="JN12" s="86"/>
      <c r="JO12" s="87"/>
      <c r="JP12" s="85" t="s">
        <v>1867</v>
      </c>
      <c r="JQ12" s="86"/>
      <c r="JR12" s="87"/>
      <c r="JS12" s="85" t="s">
        <v>1956</v>
      </c>
      <c r="JT12" s="86"/>
      <c r="JU12" s="87"/>
      <c r="JV12" s="85" t="s">
        <v>1958</v>
      </c>
      <c r="JW12" s="86"/>
      <c r="JX12" s="87"/>
      <c r="JY12" s="85" t="s">
        <v>1962</v>
      </c>
      <c r="JZ12" s="86"/>
      <c r="KA12" s="87"/>
      <c r="KB12" s="85" t="s">
        <v>1966</v>
      </c>
      <c r="KC12" s="86"/>
      <c r="KD12" s="87"/>
      <c r="KE12" s="85" t="s">
        <v>1970</v>
      </c>
      <c r="KF12" s="86"/>
      <c r="KG12" s="87"/>
      <c r="KH12" s="127" t="s">
        <v>1974</v>
      </c>
      <c r="KI12" s="116"/>
      <c r="KJ12" s="128"/>
      <c r="KK12" s="127" t="s">
        <v>1978</v>
      </c>
      <c r="KL12" s="116"/>
      <c r="KM12" s="128"/>
      <c r="KN12" s="130" t="s">
        <v>1979</v>
      </c>
      <c r="KO12" s="131"/>
      <c r="KP12" s="132"/>
      <c r="KQ12" s="130" t="s">
        <v>1982</v>
      </c>
      <c r="KR12" s="131"/>
      <c r="KS12" s="132"/>
      <c r="KT12" s="130" t="s">
        <v>1986</v>
      </c>
      <c r="KU12" s="131"/>
      <c r="KV12" s="132"/>
      <c r="KW12" s="130" t="s">
        <v>1990</v>
      </c>
      <c r="KX12" s="131"/>
      <c r="KY12" s="132"/>
      <c r="KZ12" s="130" t="s">
        <v>1994</v>
      </c>
      <c r="LA12" s="131"/>
      <c r="LB12" s="132"/>
      <c r="LC12" s="130" t="s">
        <v>1998</v>
      </c>
      <c r="LD12" s="131"/>
      <c r="LE12" s="132"/>
      <c r="LF12" s="130" t="s">
        <v>2000</v>
      </c>
      <c r="LG12" s="131"/>
      <c r="LH12" s="132"/>
      <c r="LI12" s="130" t="s">
        <v>2004</v>
      </c>
      <c r="LJ12" s="131"/>
      <c r="LK12" s="132"/>
      <c r="LL12" s="130" t="s">
        <v>2008</v>
      </c>
      <c r="LM12" s="131"/>
      <c r="LN12" s="132"/>
      <c r="LO12" s="130" t="s">
        <v>2012</v>
      </c>
      <c r="LP12" s="131"/>
      <c r="LQ12" s="132"/>
      <c r="LR12" s="130" t="s">
        <v>2016</v>
      </c>
      <c r="LS12" s="131"/>
      <c r="LT12" s="132"/>
      <c r="LU12" s="130" t="s">
        <v>2020</v>
      </c>
      <c r="LV12" s="131"/>
      <c r="LW12" s="132"/>
      <c r="LX12" s="127" t="s">
        <v>2024</v>
      </c>
      <c r="LY12" s="116"/>
      <c r="LZ12" s="128"/>
      <c r="MA12" s="127" t="s">
        <v>2028</v>
      </c>
      <c r="MB12" s="116"/>
      <c r="MC12" s="128"/>
      <c r="MD12" s="127" t="s">
        <v>2031</v>
      </c>
      <c r="ME12" s="116"/>
      <c r="MF12" s="128"/>
      <c r="MG12" s="130" t="s">
        <v>2035</v>
      </c>
      <c r="MH12" s="131"/>
      <c r="MI12" s="132"/>
      <c r="MJ12" s="130" t="s">
        <v>2039</v>
      </c>
      <c r="MK12" s="131"/>
      <c r="ML12" s="132"/>
      <c r="MM12" s="127" t="s">
        <v>2043</v>
      </c>
      <c r="MN12" s="116"/>
      <c r="MO12" s="128"/>
      <c r="MP12" s="127" t="s">
        <v>2047</v>
      </c>
      <c r="MQ12" s="116"/>
      <c r="MR12" s="128"/>
      <c r="MS12" s="127" t="s">
        <v>2048</v>
      </c>
      <c r="MT12" s="116"/>
      <c r="MU12" s="128"/>
      <c r="MV12" s="127" t="s">
        <v>2052</v>
      </c>
      <c r="MW12" s="116"/>
      <c r="MX12" s="128"/>
      <c r="MY12" s="127" t="s">
        <v>2056</v>
      </c>
      <c r="MZ12" s="116"/>
      <c r="NA12" s="128"/>
      <c r="NB12" s="127" t="s">
        <v>2060</v>
      </c>
      <c r="NC12" s="116"/>
      <c r="ND12" s="128"/>
      <c r="NE12" s="127" t="s">
        <v>2064</v>
      </c>
      <c r="NF12" s="116"/>
      <c r="NG12" s="128"/>
      <c r="NH12" s="127" t="s">
        <v>2068</v>
      </c>
      <c r="NI12" s="116"/>
      <c r="NJ12" s="128"/>
      <c r="NK12" s="127" t="s">
        <v>2072</v>
      </c>
      <c r="NL12" s="116"/>
      <c r="NM12" s="128"/>
      <c r="NN12" s="127" t="s">
        <v>2076</v>
      </c>
      <c r="NO12" s="116"/>
      <c r="NP12" s="128"/>
      <c r="NQ12" s="127" t="s">
        <v>2080</v>
      </c>
      <c r="NR12" s="116"/>
      <c r="NS12" s="128"/>
      <c r="NT12" s="127" t="s">
        <v>2084</v>
      </c>
      <c r="NU12" s="116"/>
      <c r="NV12" s="128"/>
      <c r="NW12" s="130" t="s">
        <v>2088</v>
      </c>
      <c r="NX12" s="131"/>
      <c r="NY12" s="132"/>
      <c r="NZ12" s="130" t="s">
        <v>2092</v>
      </c>
      <c r="OA12" s="131"/>
      <c r="OB12" s="132"/>
      <c r="OC12" s="130" t="s">
        <v>2096</v>
      </c>
      <c r="OD12" s="131"/>
      <c r="OE12" s="132"/>
      <c r="OF12" s="127" t="s">
        <v>2100</v>
      </c>
      <c r="OG12" s="116"/>
      <c r="OH12" s="128"/>
      <c r="OI12" s="130" t="s">
        <v>2104</v>
      </c>
      <c r="OJ12" s="131"/>
      <c r="OK12" s="132"/>
      <c r="OL12" s="130" t="s">
        <v>2108</v>
      </c>
      <c r="OM12" s="131"/>
      <c r="ON12" s="132"/>
      <c r="OO12" s="130" t="s">
        <v>2112</v>
      </c>
      <c r="OP12" s="131"/>
      <c r="OQ12" s="132"/>
      <c r="OR12" s="130" t="s">
        <v>2116</v>
      </c>
      <c r="OS12" s="131"/>
      <c r="OT12" s="132"/>
      <c r="OU12" s="130" t="s">
        <v>2120</v>
      </c>
      <c r="OV12" s="131"/>
      <c r="OW12" s="132"/>
      <c r="OX12" s="130" t="s">
        <v>2123</v>
      </c>
      <c r="OY12" s="131"/>
      <c r="OZ12" s="132"/>
      <c r="PA12" s="130" t="s">
        <v>2127</v>
      </c>
      <c r="PB12" s="131"/>
      <c r="PC12" s="132"/>
      <c r="PD12" s="130" t="s">
        <v>2131</v>
      </c>
      <c r="PE12" s="131"/>
      <c r="PF12" s="132"/>
      <c r="PG12" s="130" t="s">
        <v>2135</v>
      </c>
      <c r="PH12" s="131"/>
      <c r="PI12" s="132"/>
      <c r="PJ12" s="130" t="s">
        <v>2139</v>
      </c>
      <c r="PK12" s="131"/>
      <c r="PL12" s="132"/>
      <c r="PM12" s="130" t="s">
        <v>2142</v>
      </c>
      <c r="PN12" s="131"/>
      <c r="PO12" s="132"/>
      <c r="PP12" s="127" t="s">
        <v>2146</v>
      </c>
      <c r="PQ12" s="116"/>
      <c r="PR12" s="128"/>
      <c r="PS12" s="127" t="s">
        <v>2150</v>
      </c>
      <c r="PT12" s="116"/>
      <c r="PU12" s="128"/>
      <c r="PV12" s="127" t="s">
        <v>2154</v>
      </c>
      <c r="PW12" s="116"/>
      <c r="PX12" s="128"/>
      <c r="PY12" s="127" t="s">
        <v>2158</v>
      </c>
      <c r="PZ12" s="116"/>
      <c r="QA12" s="128"/>
      <c r="QB12" s="127" t="s">
        <v>2162</v>
      </c>
      <c r="QC12" s="116"/>
      <c r="QD12" s="128"/>
      <c r="QE12" s="127" t="s">
        <v>2166</v>
      </c>
      <c r="QF12" s="116"/>
      <c r="QG12" s="128"/>
      <c r="QH12" s="127" t="s">
        <v>2170</v>
      </c>
      <c r="QI12" s="116"/>
      <c r="QJ12" s="128"/>
      <c r="QK12" s="127" t="s">
        <v>2174</v>
      </c>
      <c r="QL12" s="116"/>
      <c r="QM12" s="128"/>
      <c r="QN12" s="127" t="s">
        <v>1479</v>
      </c>
      <c r="QO12" s="116"/>
      <c r="QP12" s="128"/>
      <c r="QQ12" s="127" t="s">
        <v>2180</v>
      </c>
      <c r="QR12" s="116"/>
      <c r="QS12" s="128"/>
      <c r="QT12" s="127" t="s">
        <v>2181</v>
      </c>
      <c r="QU12" s="116"/>
      <c r="QV12" s="128"/>
      <c r="QW12" s="127" t="s">
        <v>2185</v>
      </c>
      <c r="QX12" s="116"/>
      <c r="QY12" s="128"/>
      <c r="QZ12" s="127" t="s">
        <v>2189</v>
      </c>
      <c r="RA12" s="116"/>
      <c r="RB12" s="128"/>
      <c r="RC12" s="127" t="s">
        <v>2193</v>
      </c>
      <c r="RD12" s="116"/>
      <c r="RE12" s="128"/>
      <c r="RF12" s="127" t="s">
        <v>2197</v>
      </c>
      <c r="RG12" s="116"/>
      <c r="RH12" s="128"/>
      <c r="RI12" s="127" t="s">
        <v>2201</v>
      </c>
      <c r="RJ12" s="116"/>
      <c r="RK12" s="128"/>
      <c r="RL12" s="127" t="s">
        <v>2205</v>
      </c>
      <c r="RM12" s="116"/>
      <c r="RN12" s="128"/>
      <c r="RO12" s="127" t="s">
        <v>2209</v>
      </c>
      <c r="RP12" s="116"/>
      <c r="RQ12" s="128"/>
      <c r="RR12" s="127" t="s">
        <v>2213</v>
      </c>
      <c r="RS12" s="116"/>
      <c r="RT12" s="128"/>
      <c r="RU12" s="127" t="s">
        <v>2217</v>
      </c>
      <c r="RV12" s="116"/>
      <c r="RW12" s="128"/>
      <c r="RX12" s="127" t="s">
        <v>2221</v>
      </c>
      <c r="RY12" s="116"/>
      <c r="RZ12" s="128"/>
      <c r="SA12" s="127" t="s">
        <v>2225</v>
      </c>
      <c r="SB12" s="116"/>
      <c r="SC12" s="128"/>
      <c r="SD12" s="127" t="s">
        <v>2229</v>
      </c>
      <c r="SE12" s="116"/>
      <c r="SF12" s="128"/>
      <c r="SG12" s="127" t="s">
        <v>2233</v>
      </c>
      <c r="SH12" s="116"/>
      <c r="SI12" s="128"/>
      <c r="SJ12" s="127" t="s">
        <v>2237</v>
      </c>
      <c r="SK12" s="116"/>
      <c r="SL12" s="128"/>
      <c r="SM12" s="127" t="s">
        <v>2240</v>
      </c>
      <c r="SN12" s="116"/>
      <c r="SO12" s="128"/>
      <c r="SP12" s="127" t="s">
        <v>1748</v>
      </c>
      <c r="SQ12" s="116"/>
      <c r="SR12" s="128"/>
      <c r="SS12" s="127" t="s">
        <v>2247</v>
      </c>
      <c r="ST12" s="116"/>
      <c r="SU12" s="128"/>
      <c r="SV12" s="127" t="s">
        <v>2251</v>
      </c>
      <c r="SW12" s="116"/>
      <c r="SX12" s="128"/>
      <c r="SY12" s="127" t="s">
        <v>2253</v>
      </c>
      <c r="SZ12" s="116"/>
      <c r="TA12" s="128"/>
      <c r="TB12" s="127" t="s">
        <v>2257</v>
      </c>
      <c r="TC12" s="116"/>
      <c r="TD12" s="128"/>
      <c r="TE12" s="127" t="s">
        <v>2261</v>
      </c>
      <c r="TF12" s="116"/>
      <c r="TG12" s="128"/>
      <c r="TH12" s="127" t="s">
        <v>2265</v>
      </c>
      <c r="TI12" s="116"/>
      <c r="TJ12" s="128"/>
      <c r="TK12" s="127" t="s">
        <v>2269</v>
      </c>
      <c r="TL12" s="116"/>
      <c r="TM12" s="128"/>
      <c r="TN12" s="127" t="s">
        <v>2273</v>
      </c>
      <c r="TO12" s="116"/>
      <c r="TP12" s="128"/>
      <c r="TQ12" s="127" t="s">
        <v>2277</v>
      </c>
      <c r="TR12" s="116"/>
      <c r="TS12" s="128"/>
      <c r="TT12" s="127" t="s">
        <v>2280</v>
      </c>
      <c r="TU12" s="116"/>
      <c r="TV12" s="128"/>
      <c r="TW12" s="127" t="s">
        <v>2284</v>
      </c>
      <c r="TX12" s="116"/>
      <c r="TY12" s="128"/>
      <c r="TZ12" s="127" t="s">
        <v>2288</v>
      </c>
      <c r="UA12" s="116"/>
      <c r="UB12" s="128"/>
      <c r="UC12" s="127" t="s">
        <v>2292</v>
      </c>
      <c r="UD12" s="116"/>
      <c r="UE12" s="128"/>
      <c r="UF12" s="127" t="s">
        <v>2296</v>
      </c>
      <c r="UG12" s="116"/>
      <c r="UH12" s="128"/>
      <c r="UI12" s="127" t="s">
        <v>2300</v>
      </c>
      <c r="UJ12" s="116"/>
      <c r="UK12" s="128"/>
      <c r="UL12" s="127" t="s">
        <v>2302</v>
      </c>
      <c r="UM12" s="116"/>
      <c r="UN12" s="117"/>
      <c r="UO12" s="115" t="s">
        <v>2306</v>
      </c>
      <c r="UP12" s="116"/>
      <c r="UQ12" s="117"/>
      <c r="UR12" s="115" t="s">
        <v>2310</v>
      </c>
      <c r="US12" s="116"/>
      <c r="UT12" s="128"/>
      <c r="UU12" s="127" t="s">
        <v>2313</v>
      </c>
      <c r="UV12" s="116"/>
      <c r="UW12" s="128"/>
      <c r="UX12" s="127" t="s">
        <v>2317</v>
      </c>
      <c r="UY12" s="116"/>
      <c r="UZ12" s="128"/>
      <c r="VA12" s="127" t="s">
        <v>2320</v>
      </c>
      <c r="VB12" s="116"/>
      <c r="VC12" s="128"/>
      <c r="VD12" s="127" t="s">
        <v>2323</v>
      </c>
      <c r="VE12" s="116"/>
      <c r="VF12" s="128"/>
      <c r="VG12" s="127" t="s">
        <v>2326</v>
      </c>
      <c r="VH12" s="116"/>
      <c r="VI12" s="128"/>
      <c r="VJ12" s="127" t="s">
        <v>2327</v>
      </c>
      <c r="VK12" s="116"/>
      <c r="VL12" s="128"/>
      <c r="VM12" s="127" t="s">
        <v>2330</v>
      </c>
      <c r="VN12" s="116"/>
      <c r="VO12" s="128"/>
      <c r="VP12" s="127" t="s">
        <v>2334</v>
      </c>
      <c r="VQ12" s="116"/>
      <c r="VR12" s="128"/>
      <c r="VS12" s="91" t="s">
        <v>2335</v>
      </c>
      <c r="VT12" s="92"/>
      <c r="VU12" s="93"/>
      <c r="VV12" s="127" t="s">
        <v>2339</v>
      </c>
      <c r="VW12" s="116"/>
      <c r="VX12" s="128"/>
      <c r="VY12" s="127" t="s">
        <v>2341</v>
      </c>
      <c r="VZ12" s="116"/>
      <c r="WA12" s="128"/>
      <c r="WB12" s="127" t="s">
        <v>2343</v>
      </c>
      <c r="WC12" s="116"/>
      <c r="WD12" s="128"/>
      <c r="WE12" s="127" t="s">
        <v>2347</v>
      </c>
      <c r="WF12" s="116"/>
      <c r="WG12" s="128"/>
      <c r="WH12" s="127" t="s">
        <v>2350</v>
      </c>
      <c r="WI12" s="116"/>
      <c r="WJ12" s="128"/>
      <c r="WK12" s="127" t="s">
        <v>2353</v>
      </c>
      <c r="WL12" s="116"/>
      <c r="WM12" s="128"/>
      <c r="WN12" s="127" t="s">
        <v>2357</v>
      </c>
      <c r="WO12" s="116"/>
      <c r="WP12" s="128"/>
      <c r="WQ12" s="127" t="s">
        <v>2361</v>
      </c>
      <c r="WR12" s="116"/>
      <c r="WS12" s="117"/>
      <c r="WT12" s="115" t="s">
        <v>2362</v>
      </c>
      <c r="WU12" s="116"/>
      <c r="WV12" s="117"/>
    </row>
    <row r="13" spans="1:620" ht="180.75" thickBot="1">
      <c r="A13" s="54"/>
      <c r="B13" s="54"/>
      <c r="C13" s="27" t="s">
        <v>1644</v>
      </c>
      <c r="D13" s="28" t="s">
        <v>1645</v>
      </c>
      <c r="E13" s="29" t="s">
        <v>1646</v>
      </c>
      <c r="F13" s="27" t="s">
        <v>1648</v>
      </c>
      <c r="G13" s="28" t="s">
        <v>1649</v>
      </c>
      <c r="H13" s="29" t="s">
        <v>1650</v>
      </c>
      <c r="I13" s="27" t="s">
        <v>273</v>
      </c>
      <c r="J13" s="28" t="s">
        <v>1651</v>
      </c>
      <c r="K13" s="29" t="s">
        <v>274</v>
      </c>
      <c r="L13" s="27" t="s">
        <v>1653</v>
      </c>
      <c r="M13" s="28" t="s">
        <v>1654</v>
      </c>
      <c r="N13" s="29" t="s">
        <v>1655</v>
      </c>
      <c r="O13" s="27" t="s">
        <v>1657</v>
      </c>
      <c r="P13" s="28" t="s">
        <v>1658</v>
      </c>
      <c r="Q13" s="29" t="s">
        <v>1659</v>
      </c>
      <c r="R13" s="27" t="s">
        <v>1661</v>
      </c>
      <c r="S13" s="28" t="s">
        <v>1662</v>
      </c>
      <c r="T13" s="29" t="s">
        <v>1663</v>
      </c>
      <c r="U13" s="27" t="s">
        <v>1665</v>
      </c>
      <c r="V13" s="28" t="s">
        <v>1666</v>
      </c>
      <c r="W13" s="29" t="s">
        <v>1667</v>
      </c>
      <c r="X13" s="27" t="s">
        <v>1669</v>
      </c>
      <c r="Y13" s="28" t="s">
        <v>1670</v>
      </c>
      <c r="Z13" s="29" t="s">
        <v>1671</v>
      </c>
      <c r="AA13" s="27" t="s">
        <v>1673</v>
      </c>
      <c r="AB13" s="28" t="s">
        <v>1674</v>
      </c>
      <c r="AC13" s="29" t="s">
        <v>1675</v>
      </c>
      <c r="AD13" s="27" t="s">
        <v>1676</v>
      </c>
      <c r="AE13" s="28" t="s">
        <v>1677</v>
      </c>
      <c r="AF13" s="29" t="s">
        <v>1678</v>
      </c>
      <c r="AG13" s="27" t="s">
        <v>2368</v>
      </c>
      <c r="AH13" s="28" t="s">
        <v>1680</v>
      </c>
      <c r="AI13" s="29" t="s">
        <v>1681</v>
      </c>
      <c r="AJ13" s="27" t="s">
        <v>1683</v>
      </c>
      <c r="AK13" s="28" t="s">
        <v>1684</v>
      </c>
      <c r="AL13" s="29" t="s">
        <v>1685</v>
      </c>
      <c r="AM13" s="27" t="s">
        <v>1687</v>
      </c>
      <c r="AN13" s="28" t="s">
        <v>1688</v>
      </c>
      <c r="AO13" s="29" t="s">
        <v>1689</v>
      </c>
      <c r="AP13" s="27" t="s">
        <v>1691</v>
      </c>
      <c r="AQ13" s="28" t="s">
        <v>1692</v>
      </c>
      <c r="AR13" s="29" t="s">
        <v>1693</v>
      </c>
      <c r="AS13" s="27" t="s">
        <v>1695</v>
      </c>
      <c r="AT13" s="28" t="s">
        <v>1696</v>
      </c>
      <c r="AU13" s="29" t="s">
        <v>1697</v>
      </c>
      <c r="AV13" s="27" t="s">
        <v>1699</v>
      </c>
      <c r="AW13" s="28" t="s">
        <v>1700</v>
      </c>
      <c r="AX13" s="29" t="s">
        <v>1701</v>
      </c>
      <c r="AY13" s="27" t="s">
        <v>1703</v>
      </c>
      <c r="AZ13" s="28" t="s">
        <v>1704</v>
      </c>
      <c r="BA13" s="29" t="s">
        <v>244</v>
      </c>
      <c r="BB13" s="27" t="s">
        <v>276</v>
      </c>
      <c r="BC13" s="28" t="s">
        <v>1706</v>
      </c>
      <c r="BD13" s="29" t="s">
        <v>1707</v>
      </c>
      <c r="BE13" s="27" t="s">
        <v>1709</v>
      </c>
      <c r="BF13" s="28" t="s">
        <v>1710</v>
      </c>
      <c r="BG13" s="29" t="s">
        <v>1711</v>
      </c>
      <c r="BH13" s="27" t="s">
        <v>276</v>
      </c>
      <c r="BI13" s="28" t="s">
        <v>1706</v>
      </c>
      <c r="BJ13" s="29" t="s">
        <v>1707</v>
      </c>
      <c r="BK13" s="27" t="s">
        <v>914</v>
      </c>
      <c r="BL13" s="28" t="s">
        <v>1714</v>
      </c>
      <c r="BM13" s="29" t="s">
        <v>1715</v>
      </c>
      <c r="BN13" s="27" t="s">
        <v>1717</v>
      </c>
      <c r="BO13" s="28" t="s">
        <v>1718</v>
      </c>
      <c r="BP13" s="29" t="s">
        <v>1719</v>
      </c>
      <c r="BQ13" s="27" t="s">
        <v>1721</v>
      </c>
      <c r="BR13" s="28" t="s">
        <v>1722</v>
      </c>
      <c r="BS13" s="29" t="s">
        <v>1723</v>
      </c>
      <c r="BT13" s="27"/>
      <c r="BU13" s="28"/>
      <c r="BV13" s="29"/>
      <c r="BW13" s="27" t="s">
        <v>1726</v>
      </c>
      <c r="BX13" s="28" t="s">
        <v>1727</v>
      </c>
      <c r="BY13" s="29" t="s">
        <v>1728</v>
      </c>
      <c r="BZ13" s="31" t="s">
        <v>1730</v>
      </c>
      <c r="CA13" s="33" t="s">
        <v>1731</v>
      </c>
      <c r="CB13" s="32" t="s">
        <v>1732</v>
      </c>
      <c r="CC13" s="31" t="s">
        <v>1734</v>
      </c>
      <c r="CD13" s="33" t="s">
        <v>1735</v>
      </c>
      <c r="CE13" s="32" t="s">
        <v>1736</v>
      </c>
      <c r="CF13" s="31" t="s">
        <v>1737</v>
      </c>
      <c r="CG13" s="33" t="s">
        <v>1738</v>
      </c>
      <c r="CH13" s="32" t="s">
        <v>1739</v>
      </c>
      <c r="CI13" s="31" t="s">
        <v>255</v>
      </c>
      <c r="CJ13" s="33" t="s">
        <v>1741</v>
      </c>
      <c r="CK13" s="32" t="s">
        <v>1742</v>
      </c>
      <c r="CL13" s="31" t="s">
        <v>1744</v>
      </c>
      <c r="CM13" s="33" t="s">
        <v>1745</v>
      </c>
      <c r="CN13" s="32" t="s">
        <v>1746</v>
      </c>
      <c r="CO13" s="31" t="s">
        <v>262</v>
      </c>
      <c r="CP13" s="33" t="s">
        <v>1082</v>
      </c>
      <c r="CQ13" s="32" t="s">
        <v>251</v>
      </c>
      <c r="CR13" s="31" t="s">
        <v>972</v>
      </c>
      <c r="CS13" s="33" t="s">
        <v>1749</v>
      </c>
      <c r="CT13" s="32" t="s">
        <v>974</v>
      </c>
      <c r="CU13" s="31" t="s">
        <v>1751</v>
      </c>
      <c r="CV13" s="33" t="s">
        <v>1752</v>
      </c>
      <c r="CW13" s="32" t="s">
        <v>1753</v>
      </c>
      <c r="CX13" s="31" t="s">
        <v>1755</v>
      </c>
      <c r="CY13" s="33" t="s">
        <v>1756</v>
      </c>
      <c r="CZ13" s="32" t="s">
        <v>1757</v>
      </c>
      <c r="DA13" s="31" t="s">
        <v>1759</v>
      </c>
      <c r="DB13" s="33" t="s">
        <v>1760</v>
      </c>
      <c r="DC13" s="32" t="s">
        <v>1761</v>
      </c>
      <c r="DD13" s="31" t="s">
        <v>1763</v>
      </c>
      <c r="DE13" s="33" t="s">
        <v>1764</v>
      </c>
      <c r="DF13" s="32" t="s">
        <v>1765</v>
      </c>
      <c r="DG13" s="31" t="s">
        <v>1767</v>
      </c>
      <c r="DH13" s="33" t="s">
        <v>1768</v>
      </c>
      <c r="DI13" s="32" t="s">
        <v>1769</v>
      </c>
      <c r="DJ13" s="31" t="s">
        <v>1771</v>
      </c>
      <c r="DK13" s="33" t="s">
        <v>1772</v>
      </c>
      <c r="DL13" s="32" t="s">
        <v>1773</v>
      </c>
      <c r="DM13" s="31" t="s">
        <v>1775</v>
      </c>
      <c r="DN13" s="33" t="s">
        <v>1776</v>
      </c>
      <c r="DO13" s="32" t="s">
        <v>1777</v>
      </c>
      <c r="DP13" s="31" t="s">
        <v>1779</v>
      </c>
      <c r="DQ13" s="33" t="s">
        <v>1780</v>
      </c>
      <c r="DR13" s="32" t="s">
        <v>1781</v>
      </c>
      <c r="DS13" s="31" t="s">
        <v>1147</v>
      </c>
      <c r="DT13" s="33" t="s">
        <v>1783</v>
      </c>
      <c r="DU13" s="32" t="s">
        <v>1784</v>
      </c>
      <c r="DV13" s="31" t="s">
        <v>259</v>
      </c>
      <c r="DW13" s="33" t="s">
        <v>772</v>
      </c>
      <c r="DX13" s="32" t="s">
        <v>260</v>
      </c>
      <c r="DY13" s="31" t="s">
        <v>1787</v>
      </c>
      <c r="DZ13" s="33" t="s">
        <v>1788</v>
      </c>
      <c r="EA13" s="32" t="s">
        <v>1789</v>
      </c>
      <c r="EB13" s="31" t="s">
        <v>1791</v>
      </c>
      <c r="EC13" s="33" t="s">
        <v>1792</v>
      </c>
      <c r="ED13" s="32" t="s">
        <v>1793</v>
      </c>
      <c r="EE13" s="31" t="s">
        <v>240</v>
      </c>
      <c r="EF13" s="33" t="s">
        <v>264</v>
      </c>
      <c r="EG13" s="32" t="s">
        <v>241</v>
      </c>
      <c r="EH13" s="31" t="s">
        <v>1796</v>
      </c>
      <c r="EI13" s="33" t="s">
        <v>1797</v>
      </c>
      <c r="EJ13" s="32" t="s">
        <v>1798</v>
      </c>
      <c r="EK13" s="31" t="s">
        <v>1800</v>
      </c>
      <c r="EL13" s="33" t="s">
        <v>1801</v>
      </c>
      <c r="EM13" s="32" t="s">
        <v>1802</v>
      </c>
      <c r="EN13" s="31" t="s">
        <v>1804</v>
      </c>
      <c r="EO13" s="33" t="s">
        <v>1805</v>
      </c>
      <c r="EP13" s="32" t="s">
        <v>1806</v>
      </c>
      <c r="EQ13" s="31" t="s">
        <v>1808</v>
      </c>
      <c r="ER13" s="33" t="s">
        <v>1809</v>
      </c>
      <c r="ES13" s="32" t="s">
        <v>1810</v>
      </c>
      <c r="ET13" s="31" t="s">
        <v>2369</v>
      </c>
      <c r="EU13" s="33" t="s">
        <v>1812</v>
      </c>
      <c r="EV13" s="32" t="s">
        <v>1813</v>
      </c>
      <c r="EW13" s="31" t="s">
        <v>1815</v>
      </c>
      <c r="EX13" s="33" t="s">
        <v>1816</v>
      </c>
      <c r="EY13" s="32" t="s">
        <v>1817</v>
      </c>
      <c r="EZ13" s="31" t="s">
        <v>1819</v>
      </c>
      <c r="FA13" s="33" t="s">
        <v>1820</v>
      </c>
      <c r="FB13" s="32" t="s">
        <v>1821</v>
      </c>
      <c r="FC13" s="31" t="s">
        <v>1823</v>
      </c>
      <c r="FD13" s="33" t="s">
        <v>1824</v>
      </c>
      <c r="FE13" s="32" t="s">
        <v>1825</v>
      </c>
      <c r="FF13" s="31" t="s">
        <v>270</v>
      </c>
      <c r="FG13" s="33" t="s">
        <v>767</v>
      </c>
      <c r="FH13" s="32" t="s">
        <v>271</v>
      </c>
      <c r="FI13" s="31" t="s">
        <v>1828</v>
      </c>
      <c r="FJ13" s="33" t="s">
        <v>1829</v>
      </c>
      <c r="FK13" s="32" t="s">
        <v>1830</v>
      </c>
      <c r="FL13" s="31" t="s">
        <v>1832</v>
      </c>
      <c r="FM13" s="33" t="s">
        <v>1833</v>
      </c>
      <c r="FN13" s="32" t="s">
        <v>1834</v>
      </c>
      <c r="FO13" s="31" t="s">
        <v>1836</v>
      </c>
      <c r="FP13" s="33" t="s">
        <v>1837</v>
      </c>
      <c r="FQ13" s="32" t="s">
        <v>1838</v>
      </c>
      <c r="FR13" s="31" t="s">
        <v>1840</v>
      </c>
      <c r="FS13" s="33" t="s">
        <v>1841</v>
      </c>
      <c r="FT13" s="32" t="s">
        <v>1842</v>
      </c>
      <c r="FU13" s="31" t="s">
        <v>1844</v>
      </c>
      <c r="FV13" s="33" t="s">
        <v>1845</v>
      </c>
      <c r="FW13" s="32" t="s">
        <v>1846</v>
      </c>
      <c r="FX13" s="31" t="s">
        <v>265</v>
      </c>
      <c r="FY13" s="33" t="s">
        <v>266</v>
      </c>
      <c r="FZ13" s="32" t="s">
        <v>281</v>
      </c>
      <c r="GA13" s="31" t="s">
        <v>441</v>
      </c>
      <c r="GB13" s="33" t="s">
        <v>1849</v>
      </c>
      <c r="GC13" s="32" t="s">
        <v>1850</v>
      </c>
      <c r="GD13" s="31" t="s">
        <v>1852</v>
      </c>
      <c r="GE13" s="33" t="s">
        <v>1853</v>
      </c>
      <c r="GF13" s="32" t="s">
        <v>1854</v>
      </c>
      <c r="GG13" s="31" t="s">
        <v>1856</v>
      </c>
      <c r="GH13" s="33" t="s">
        <v>1857</v>
      </c>
      <c r="GI13" s="32" t="s">
        <v>1858</v>
      </c>
      <c r="GJ13" s="31" t="s">
        <v>1860</v>
      </c>
      <c r="GK13" s="33" t="s">
        <v>1861</v>
      </c>
      <c r="GL13" s="32" t="s">
        <v>1862</v>
      </c>
      <c r="GM13" s="31" t="s">
        <v>1864</v>
      </c>
      <c r="GN13" s="33" t="s">
        <v>1865</v>
      </c>
      <c r="GO13" s="32" t="s">
        <v>1866</v>
      </c>
      <c r="GP13" s="31" t="s">
        <v>1868</v>
      </c>
      <c r="GQ13" s="33" t="s">
        <v>1869</v>
      </c>
      <c r="GR13" s="32" t="s">
        <v>1870</v>
      </c>
      <c r="GS13" s="31" t="s">
        <v>1872</v>
      </c>
      <c r="GT13" s="33" t="s">
        <v>1873</v>
      </c>
      <c r="GU13" s="32" t="s">
        <v>1874</v>
      </c>
      <c r="GV13" s="31" t="s">
        <v>1607</v>
      </c>
      <c r="GW13" s="33" t="s">
        <v>1608</v>
      </c>
      <c r="GX13" s="32" t="s">
        <v>1876</v>
      </c>
      <c r="GY13" s="31" t="s">
        <v>246</v>
      </c>
      <c r="GZ13" s="33" t="s">
        <v>1878</v>
      </c>
      <c r="HA13" s="32" t="s">
        <v>1879</v>
      </c>
      <c r="HB13" s="31" t="s">
        <v>796</v>
      </c>
      <c r="HC13" s="33" t="s">
        <v>1881</v>
      </c>
      <c r="HD13" s="32" t="s">
        <v>1882</v>
      </c>
      <c r="HE13" s="31" t="s">
        <v>1884</v>
      </c>
      <c r="HF13" s="33" t="s">
        <v>1885</v>
      </c>
      <c r="HG13" s="32" t="s">
        <v>1886</v>
      </c>
      <c r="HH13" s="31" t="s">
        <v>1888</v>
      </c>
      <c r="HI13" s="33" t="s">
        <v>1889</v>
      </c>
      <c r="HJ13" s="32" t="s">
        <v>1890</v>
      </c>
      <c r="HK13" s="31" t="s">
        <v>1751</v>
      </c>
      <c r="HL13" s="33" t="s">
        <v>1892</v>
      </c>
      <c r="HM13" s="32" t="s">
        <v>1893</v>
      </c>
      <c r="HN13" s="31" t="s">
        <v>1895</v>
      </c>
      <c r="HO13" s="33" t="s">
        <v>1896</v>
      </c>
      <c r="HP13" s="32" t="s">
        <v>1897</v>
      </c>
      <c r="HQ13" s="31" t="s">
        <v>1899</v>
      </c>
      <c r="HR13" s="33" t="s">
        <v>1900</v>
      </c>
      <c r="HS13" s="32" t="s">
        <v>1893</v>
      </c>
      <c r="HT13" s="31" t="s">
        <v>1902</v>
      </c>
      <c r="HU13" s="33" t="s">
        <v>1903</v>
      </c>
      <c r="HV13" s="32" t="s">
        <v>1904</v>
      </c>
      <c r="HW13" s="31" t="s">
        <v>2370</v>
      </c>
      <c r="HX13" s="33" t="s">
        <v>1906</v>
      </c>
      <c r="HY13" s="32" t="s">
        <v>1907</v>
      </c>
      <c r="HZ13" s="31" t="s">
        <v>1909</v>
      </c>
      <c r="IA13" s="33" t="s">
        <v>1910</v>
      </c>
      <c r="IB13" s="32" t="s">
        <v>241</v>
      </c>
      <c r="IC13" s="31" t="s">
        <v>1912</v>
      </c>
      <c r="ID13" s="33" t="s">
        <v>1913</v>
      </c>
      <c r="IE13" s="32" t="s">
        <v>1914</v>
      </c>
      <c r="IF13" s="31" t="s">
        <v>1888</v>
      </c>
      <c r="IG13" s="33" t="s">
        <v>1889</v>
      </c>
      <c r="IH13" s="32" t="s">
        <v>1890</v>
      </c>
      <c r="II13" s="31" t="s">
        <v>1917</v>
      </c>
      <c r="IJ13" s="33" t="s">
        <v>1918</v>
      </c>
      <c r="IK13" s="32" t="s">
        <v>1919</v>
      </c>
      <c r="IL13" s="31" t="s">
        <v>1921</v>
      </c>
      <c r="IM13" s="33" t="s">
        <v>1922</v>
      </c>
      <c r="IN13" s="32" t="s">
        <v>1923</v>
      </c>
      <c r="IO13" s="31" t="s">
        <v>1925</v>
      </c>
      <c r="IP13" s="33" t="s">
        <v>1926</v>
      </c>
      <c r="IQ13" s="32" t="s">
        <v>1927</v>
      </c>
      <c r="IR13" s="31" t="s">
        <v>799</v>
      </c>
      <c r="IS13" s="33" t="s">
        <v>800</v>
      </c>
      <c r="IT13" s="32" t="s">
        <v>1929</v>
      </c>
      <c r="IU13" s="31" t="s">
        <v>1931</v>
      </c>
      <c r="IV13" s="33" t="s">
        <v>1932</v>
      </c>
      <c r="IW13" s="32" t="s">
        <v>1933</v>
      </c>
      <c r="IX13" s="31"/>
      <c r="IY13" s="33"/>
      <c r="IZ13" s="32"/>
      <c r="JA13" s="31" t="s">
        <v>1936</v>
      </c>
      <c r="JB13" s="33" t="s">
        <v>1937</v>
      </c>
      <c r="JC13" s="32" t="s">
        <v>1938</v>
      </c>
      <c r="JD13" s="31" t="s">
        <v>1940</v>
      </c>
      <c r="JE13" s="33" t="s">
        <v>1941</v>
      </c>
      <c r="JF13" s="32" t="s">
        <v>1942</v>
      </c>
      <c r="JG13" s="31" t="s">
        <v>1944</v>
      </c>
      <c r="JH13" s="33" t="s">
        <v>1945</v>
      </c>
      <c r="JI13" s="32" t="s">
        <v>1946</v>
      </c>
      <c r="JJ13" s="31" t="s">
        <v>1948</v>
      </c>
      <c r="JK13" s="33" t="s">
        <v>1949</v>
      </c>
      <c r="JL13" s="32" t="s">
        <v>1950</v>
      </c>
      <c r="JM13" s="31" t="s">
        <v>1952</v>
      </c>
      <c r="JN13" s="33" t="s">
        <v>1953</v>
      </c>
      <c r="JO13" s="32" t="s">
        <v>1954</v>
      </c>
      <c r="JP13" s="31" t="s">
        <v>1868</v>
      </c>
      <c r="JQ13" s="33" t="s">
        <v>1869</v>
      </c>
      <c r="JR13" s="32" t="s">
        <v>1955</v>
      </c>
      <c r="JS13" s="31" t="s">
        <v>270</v>
      </c>
      <c r="JT13" s="33" t="s">
        <v>767</v>
      </c>
      <c r="JU13" s="32" t="s">
        <v>1957</v>
      </c>
      <c r="JV13" s="31" t="s">
        <v>1959</v>
      </c>
      <c r="JW13" s="33" t="s">
        <v>1960</v>
      </c>
      <c r="JX13" s="32" t="s">
        <v>1961</v>
      </c>
      <c r="JY13" s="31" t="s">
        <v>1963</v>
      </c>
      <c r="JZ13" s="33" t="s">
        <v>1964</v>
      </c>
      <c r="KA13" s="32" t="s">
        <v>1965</v>
      </c>
      <c r="KB13" s="31" t="s">
        <v>1967</v>
      </c>
      <c r="KC13" s="33" t="s">
        <v>1968</v>
      </c>
      <c r="KD13" s="32" t="s">
        <v>1969</v>
      </c>
      <c r="KE13" s="31" t="s">
        <v>1971</v>
      </c>
      <c r="KF13" s="33" t="s">
        <v>1972</v>
      </c>
      <c r="KG13" s="32" t="s">
        <v>1973</v>
      </c>
      <c r="KH13" s="35" t="s">
        <v>1975</v>
      </c>
      <c r="KI13" s="36" t="s">
        <v>1976</v>
      </c>
      <c r="KJ13" s="36" t="s">
        <v>1977</v>
      </c>
      <c r="KK13" s="35" t="s">
        <v>259</v>
      </c>
      <c r="KL13" s="36" t="s">
        <v>772</v>
      </c>
      <c r="KM13" s="36" t="s">
        <v>260</v>
      </c>
      <c r="KN13" s="35" t="s">
        <v>2371</v>
      </c>
      <c r="KO13" s="36" t="s">
        <v>1980</v>
      </c>
      <c r="KP13" s="36" t="s">
        <v>1981</v>
      </c>
      <c r="KQ13" s="35" t="s">
        <v>1983</v>
      </c>
      <c r="KR13" s="36" t="s">
        <v>1984</v>
      </c>
      <c r="KS13" s="36" t="s">
        <v>1985</v>
      </c>
      <c r="KT13" s="35" t="s">
        <v>1987</v>
      </c>
      <c r="KU13" s="36" t="s">
        <v>1988</v>
      </c>
      <c r="KV13" s="36" t="s">
        <v>1989</v>
      </c>
      <c r="KW13" s="35" t="s">
        <v>1991</v>
      </c>
      <c r="KX13" s="36" t="s">
        <v>1992</v>
      </c>
      <c r="KY13" s="36" t="s">
        <v>1993</v>
      </c>
      <c r="KZ13" s="35" t="s">
        <v>1995</v>
      </c>
      <c r="LA13" s="36" t="s">
        <v>1996</v>
      </c>
      <c r="LB13" s="36" t="s">
        <v>1997</v>
      </c>
      <c r="LC13" s="35" t="s">
        <v>2372</v>
      </c>
      <c r="LD13" s="36" t="s">
        <v>2373</v>
      </c>
      <c r="LE13" s="36" t="s">
        <v>1999</v>
      </c>
      <c r="LF13" s="35" t="s">
        <v>2001</v>
      </c>
      <c r="LG13" s="36" t="s">
        <v>2002</v>
      </c>
      <c r="LH13" s="36" t="s">
        <v>2003</v>
      </c>
      <c r="LI13" s="35" t="s">
        <v>2005</v>
      </c>
      <c r="LJ13" s="36" t="s">
        <v>2006</v>
      </c>
      <c r="LK13" s="36" t="s">
        <v>2007</v>
      </c>
      <c r="LL13" s="35" t="s">
        <v>2009</v>
      </c>
      <c r="LM13" s="36" t="s">
        <v>2010</v>
      </c>
      <c r="LN13" s="36" t="s">
        <v>2011</v>
      </c>
      <c r="LO13" s="35" t="s">
        <v>2013</v>
      </c>
      <c r="LP13" s="36" t="s">
        <v>2014</v>
      </c>
      <c r="LQ13" s="36" t="s">
        <v>2015</v>
      </c>
      <c r="LR13" s="35" t="s">
        <v>2017</v>
      </c>
      <c r="LS13" s="36" t="s">
        <v>2018</v>
      </c>
      <c r="LT13" s="36" t="s">
        <v>2019</v>
      </c>
      <c r="LU13" s="35" t="s">
        <v>2021</v>
      </c>
      <c r="LV13" s="36" t="s">
        <v>2022</v>
      </c>
      <c r="LW13" s="36" t="s">
        <v>2023</v>
      </c>
      <c r="LX13" s="35" t="s">
        <v>2025</v>
      </c>
      <c r="LY13" s="36" t="s">
        <v>2026</v>
      </c>
      <c r="LZ13" s="36" t="s">
        <v>2027</v>
      </c>
      <c r="MA13" s="35" t="s">
        <v>2374</v>
      </c>
      <c r="MB13" s="36" t="s">
        <v>2029</v>
      </c>
      <c r="MC13" s="36" t="s">
        <v>2030</v>
      </c>
      <c r="MD13" s="35" t="s">
        <v>2032</v>
      </c>
      <c r="ME13" s="36" t="s">
        <v>2033</v>
      </c>
      <c r="MF13" s="36" t="s">
        <v>2034</v>
      </c>
      <c r="MG13" s="35" t="s">
        <v>2036</v>
      </c>
      <c r="MH13" s="36" t="s">
        <v>2037</v>
      </c>
      <c r="MI13" s="36" t="s">
        <v>2038</v>
      </c>
      <c r="MJ13" s="35" t="s">
        <v>2040</v>
      </c>
      <c r="MK13" s="36" t="s">
        <v>2041</v>
      </c>
      <c r="ML13" s="36" t="s">
        <v>2042</v>
      </c>
      <c r="MM13" s="35" t="s">
        <v>2044</v>
      </c>
      <c r="MN13" s="36" t="s">
        <v>2045</v>
      </c>
      <c r="MO13" s="36" t="s">
        <v>2046</v>
      </c>
      <c r="MP13" s="35" t="s">
        <v>242</v>
      </c>
      <c r="MQ13" s="36" t="s">
        <v>449</v>
      </c>
      <c r="MR13" s="36" t="s">
        <v>275</v>
      </c>
      <c r="MS13" s="35" t="s">
        <v>2049</v>
      </c>
      <c r="MT13" s="36" t="s">
        <v>2050</v>
      </c>
      <c r="MU13" s="36" t="s">
        <v>2051</v>
      </c>
      <c r="MV13" s="35" t="s">
        <v>2053</v>
      </c>
      <c r="MW13" s="36" t="s">
        <v>2054</v>
      </c>
      <c r="MX13" s="36" t="s">
        <v>2055</v>
      </c>
      <c r="MY13" s="35" t="s">
        <v>2057</v>
      </c>
      <c r="MZ13" s="36" t="s">
        <v>2058</v>
      </c>
      <c r="NA13" s="36" t="s">
        <v>2059</v>
      </c>
      <c r="NB13" s="35" t="s">
        <v>2061</v>
      </c>
      <c r="NC13" s="36" t="s">
        <v>2062</v>
      </c>
      <c r="ND13" s="36" t="s">
        <v>2063</v>
      </c>
      <c r="NE13" s="35" t="s">
        <v>2065</v>
      </c>
      <c r="NF13" s="36" t="s">
        <v>2066</v>
      </c>
      <c r="NG13" s="36" t="s">
        <v>2067</v>
      </c>
      <c r="NH13" s="35" t="s">
        <v>2069</v>
      </c>
      <c r="NI13" s="36" t="s">
        <v>2070</v>
      </c>
      <c r="NJ13" s="36" t="s">
        <v>2071</v>
      </c>
      <c r="NK13" s="35" t="s">
        <v>2073</v>
      </c>
      <c r="NL13" s="36" t="s">
        <v>2074</v>
      </c>
      <c r="NM13" s="36" t="s">
        <v>2075</v>
      </c>
      <c r="NN13" s="35" t="s">
        <v>2077</v>
      </c>
      <c r="NO13" s="36" t="s">
        <v>2078</v>
      </c>
      <c r="NP13" s="36" t="s">
        <v>2079</v>
      </c>
      <c r="NQ13" s="35" t="s">
        <v>2081</v>
      </c>
      <c r="NR13" s="36" t="s">
        <v>2082</v>
      </c>
      <c r="NS13" s="36" t="s">
        <v>2083</v>
      </c>
      <c r="NT13" s="35" t="s">
        <v>2085</v>
      </c>
      <c r="NU13" s="36" t="s">
        <v>2086</v>
      </c>
      <c r="NV13" s="36" t="s">
        <v>2087</v>
      </c>
      <c r="NW13" s="35" t="s">
        <v>2089</v>
      </c>
      <c r="NX13" s="36" t="s">
        <v>2090</v>
      </c>
      <c r="NY13" s="36" t="s">
        <v>2091</v>
      </c>
      <c r="NZ13" s="35" t="s">
        <v>2093</v>
      </c>
      <c r="OA13" s="36" t="s">
        <v>2094</v>
      </c>
      <c r="OB13" s="36" t="s">
        <v>2095</v>
      </c>
      <c r="OC13" s="35" t="s">
        <v>2097</v>
      </c>
      <c r="OD13" s="36" t="s">
        <v>2098</v>
      </c>
      <c r="OE13" s="36" t="s">
        <v>2099</v>
      </c>
      <c r="OF13" s="35" t="s">
        <v>2101</v>
      </c>
      <c r="OG13" s="36" t="s">
        <v>2102</v>
      </c>
      <c r="OH13" s="36" t="s">
        <v>2103</v>
      </c>
      <c r="OI13" s="35" t="s">
        <v>2105</v>
      </c>
      <c r="OJ13" s="36" t="s">
        <v>2106</v>
      </c>
      <c r="OK13" s="36" t="s">
        <v>2107</v>
      </c>
      <c r="OL13" s="35" t="s">
        <v>2109</v>
      </c>
      <c r="OM13" s="36" t="s">
        <v>2110</v>
      </c>
      <c r="ON13" s="36" t="s">
        <v>2111</v>
      </c>
      <c r="OO13" s="35" t="s">
        <v>2113</v>
      </c>
      <c r="OP13" s="36" t="s">
        <v>2114</v>
      </c>
      <c r="OQ13" s="36" t="s">
        <v>2115</v>
      </c>
      <c r="OR13" s="35" t="s">
        <v>2117</v>
      </c>
      <c r="OS13" s="36" t="s">
        <v>2118</v>
      </c>
      <c r="OT13" s="36" t="s">
        <v>2119</v>
      </c>
      <c r="OU13" s="35" t="s">
        <v>2375</v>
      </c>
      <c r="OV13" s="36" t="s">
        <v>2121</v>
      </c>
      <c r="OW13" s="36" t="s">
        <v>2122</v>
      </c>
      <c r="OX13" s="35" t="s">
        <v>2124</v>
      </c>
      <c r="OY13" s="36" t="s">
        <v>2125</v>
      </c>
      <c r="OZ13" s="36" t="s">
        <v>2126</v>
      </c>
      <c r="PA13" s="35" t="s">
        <v>2128</v>
      </c>
      <c r="PB13" s="36" t="s">
        <v>2129</v>
      </c>
      <c r="PC13" s="36" t="s">
        <v>2130</v>
      </c>
      <c r="PD13" s="35" t="s">
        <v>2132</v>
      </c>
      <c r="PE13" s="36" t="s">
        <v>2133</v>
      </c>
      <c r="PF13" s="36" t="s">
        <v>2134</v>
      </c>
      <c r="PG13" s="35" t="s">
        <v>2136</v>
      </c>
      <c r="PH13" s="36" t="s">
        <v>2137</v>
      </c>
      <c r="PI13" s="36" t="s">
        <v>2138</v>
      </c>
      <c r="PJ13" s="35" t="s">
        <v>2376</v>
      </c>
      <c r="PK13" s="36" t="s">
        <v>2140</v>
      </c>
      <c r="PL13" s="36" t="s">
        <v>2141</v>
      </c>
      <c r="PM13" s="35" t="s">
        <v>2143</v>
      </c>
      <c r="PN13" s="36" t="s">
        <v>2144</v>
      </c>
      <c r="PO13" s="36" t="s">
        <v>2145</v>
      </c>
      <c r="PP13" s="35" t="s">
        <v>2147</v>
      </c>
      <c r="PQ13" s="37" t="s">
        <v>2148</v>
      </c>
      <c r="PR13" s="37" t="s">
        <v>2149</v>
      </c>
      <c r="PS13" s="35" t="s">
        <v>2151</v>
      </c>
      <c r="PT13" s="36" t="s">
        <v>2152</v>
      </c>
      <c r="PU13" s="36" t="s">
        <v>2153</v>
      </c>
      <c r="PV13" s="35" t="s">
        <v>2155</v>
      </c>
      <c r="PW13" s="36" t="s">
        <v>2156</v>
      </c>
      <c r="PX13" s="36" t="s">
        <v>2157</v>
      </c>
      <c r="PY13" s="35" t="s">
        <v>2159</v>
      </c>
      <c r="PZ13" s="36" t="s">
        <v>2160</v>
      </c>
      <c r="QA13" s="36" t="s">
        <v>2161</v>
      </c>
      <c r="QB13" s="35" t="s">
        <v>2163</v>
      </c>
      <c r="QC13" s="36" t="s">
        <v>2164</v>
      </c>
      <c r="QD13" s="36" t="s">
        <v>2165</v>
      </c>
      <c r="QE13" s="35" t="s">
        <v>2167</v>
      </c>
      <c r="QF13" s="36" t="s">
        <v>2168</v>
      </c>
      <c r="QG13" s="36" t="s">
        <v>2169</v>
      </c>
      <c r="QH13" s="35" t="s">
        <v>2171</v>
      </c>
      <c r="QI13" s="36" t="s">
        <v>2172</v>
      </c>
      <c r="QJ13" s="36" t="s">
        <v>2173</v>
      </c>
      <c r="QK13" s="35" t="s">
        <v>2175</v>
      </c>
      <c r="QL13" s="36" t="s">
        <v>2176</v>
      </c>
      <c r="QM13" s="36" t="s">
        <v>2177</v>
      </c>
      <c r="QN13" s="35" t="s">
        <v>1480</v>
      </c>
      <c r="QO13" s="36" t="s">
        <v>2178</v>
      </c>
      <c r="QP13" s="36" t="s">
        <v>2179</v>
      </c>
      <c r="QQ13" s="35" t="s">
        <v>242</v>
      </c>
      <c r="QR13" s="36" t="s">
        <v>449</v>
      </c>
      <c r="QS13" s="36" t="s">
        <v>275</v>
      </c>
      <c r="QT13" s="35" t="s">
        <v>2182</v>
      </c>
      <c r="QU13" s="36" t="s">
        <v>2183</v>
      </c>
      <c r="QV13" s="36" t="s">
        <v>2184</v>
      </c>
      <c r="QW13" s="35" t="s">
        <v>2186</v>
      </c>
      <c r="QX13" s="36" t="s">
        <v>2187</v>
      </c>
      <c r="QY13" s="36" t="s">
        <v>2188</v>
      </c>
      <c r="QZ13" s="35" t="s">
        <v>2190</v>
      </c>
      <c r="RA13" s="36" t="s">
        <v>2191</v>
      </c>
      <c r="RB13" s="36" t="s">
        <v>2192</v>
      </c>
      <c r="RC13" s="35" t="s">
        <v>2194</v>
      </c>
      <c r="RD13" s="36" t="s">
        <v>2195</v>
      </c>
      <c r="RE13" s="36" t="s">
        <v>2196</v>
      </c>
      <c r="RF13" s="35" t="s">
        <v>2198</v>
      </c>
      <c r="RG13" s="36" t="s">
        <v>2199</v>
      </c>
      <c r="RH13" s="36" t="s">
        <v>2200</v>
      </c>
      <c r="RI13" s="35" t="s">
        <v>2202</v>
      </c>
      <c r="RJ13" s="36" t="s">
        <v>2203</v>
      </c>
      <c r="RK13" s="36" t="s">
        <v>2204</v>
      </c>
      <c r="RL13" s="35" t="s">
        <v>2206</v>
      </c>
      <c r="RM13" s="36" t="s">
        <v>2207</v>
      </c>
      <c r="RN13" s="36" t="s">
        <v>2208</v>
      </c>
      <c r="RO13" s="35" t="s">
        <v>2210</v>
      </c>
      <c r="RP13" s="36" t="s">
        <v>2211</v>
      </c>
      <c r="RQ13" s="36" t="s">
        <v>2212</v>
      </c>
      <c r="RR13" s="35" t="s">
        <v>2214</v>
      </c>
      <c r="RS13" s="36" t="s">
        <v>2215</v>
      </c>
      <c r="RT13" s="36" t="s">
        <v>2216</v>
      </c>
      <c r="RU13" s="35" t="s">
        <v>2218</v>
      </c>
      <c r="RV13" s="36" t="s">
        <v>2219</v>
      </c>
      <c r="RW13" s="36" t="s">
        <v>2220</v>
      </c>
      <c r="RX13" s="35" t="s">
        <v>2222</v>
      </c>
      <c r="RY13" s="36" t="s">
        <v>2223</v>
      </c>
      <c r="RZ13" s="36" t="s">
        <v>2224</v>
      </c>
      <c r="SA13" s="35" t="s">
        <v>2226</v>
      </c>
      <c r="SB13" s="36" t="s">
        <v>2227</v>
      </c>
      <c r="SC13" s="36" t="s">
        <v>2228</v>
      </c>
      <c r="SD13" s="35" t="s">
        <v>2230</v>
      </c>
      <c r="SE13" s="36" t="s">
        <v>2231</v>
      </c>
      <c r="SF13" s="36" t="s">
        <v>2232</v>
      </c>
      <c r="SG13" s="35" t="s">
        <v>2234</v>
      </c>
      <c r="SH13" s="36" t="s">
        <v>2235</v>
      </c>
      <c r="SI13" s="36" t="s">
        <v>2236</v>
      </c>
      <c r="SJ13" s="35" t="s">
        <v>2238</v>
      </c>
      <c r="SK13" s="36" t="s">
        <v>2239</v>
      </c>
      <c r="SL13" s="36" t="s">
        <v>2377</v>
      </c>
      <c r="SM13" s="35" t="s">
        <v>2241</v>
      </c>
      <c r="SN13" s="36" t="s">
        <v>2242</v>
      </c>
      <c r="SO13" s="36" t="s">
        <v>2243</v>
      </c>
      <c r="SP13" s="35" t="s">
        <v>2244</v>
      </c>
      <c r="SQ13" s="36" t="s">
        <v>2245</v>
      </c>
      <c r="SR13" s="36" t="s">
        <v>2246</v>
      </c>
      <c r="SS13" s="35" t="s">
        <v>2248</v>
      </c>
      <c r="ST13" s="36" t="s">
        <v>2249</v>
      </c>
      <c r="SU13" s="36" t="s">
        <v>2250</v>
      </c>
      <c r="SV13" s="35" t="s">
        <v>2238</v>
      </c>
      <c r="SW13" s="36" t="s">
        <v>2239</v>
      </c>
      <c r="SX13" s="36" t="s">
        <v>2252</v>
      </c>
      <c r="SY13" s="35" t="s">
        <v>2254</v>
      </c>
      <c r="SZ13" s="36" t="s">
        <v>2255</v>
      </c>
      <c r="TA13" s="36" t="s">
        <v>2256</v>
      </c>
      <c r="TB13" s="35" t="s">
        <v>2258</v>
      </c>
      <c r="TC13" s="36" t="s">
        <v>2259</v>
      </c>
      <c r="TD13" s="36" t="s">
        <v>2260</v>
      </c>
      <c r="TE13" s="35" t="s">
        <v>2262</v>
      </c>
      <c r="TF13" s="36" t="s">
        <v>2263</v>
      </c>
      <c r="TG13" s="36" t="s">
        <v>2264</v>
      </c>
      <c r="TH13" s="35" t="s">
        <v>2266</v>
      </c>
      <c r="TI13" s="36" t="s">
        <v>2267</v>
      </c>
      <c r="TJ13" s="36" t="s">
        <v>2268</v>
      </c>
      <c r="TK13" s="35" t="s">
        <v>2270</v>
      </c>
      <c r="TL13" s="36" t="s">
        <v>2271</v>
      </c>
      <c r="TM13" s="36" t="s">
        <v>2272</v>
      </c>
      <c r="TN13" s="35" t="s">
        <v>2274</v>
      </c>
      <c r="TO13" s="36" t="s">
        <v>2275</v>
      </c>
      <c r="TP13" s="36" t="s">
        <v>2276</v>
      </c>
      <c r="TQ13" s="35" t="s">
        <v>259</v>
      </c>
      <c r="TR13" s="36" t="s">
        <v>2278</v>
      </c>
      <c r="TS13" s="36" t="s">
        <v>2279</v>
      </c>
      <c r="TT13" s="35" t="s">
        <v>2281</v>
      </c>
      <c r="TU13" s="36" t="s">
        <v>2282</v>
      </c>
      <c r="TV13" s="36" t="s">
        <v>2283</v>
      </c>
      <c r="TW13" s="35" t="s">
        <v>2285</v>
      </c>
      <c r="TX13" s="36" t="s">
        <v>2286</v>
      </c>
      <c r="TY13" s="36" t="s">
        <v>2287</v>
      </c>
      <c r="TZ13" s="35" t="s">
        <v>2289</v>
      </c>
      <c r="UA13" s="36" t="s">
        <v>2290</v>
      </c>
      <c r="UB13" s="36" t="s">
        <v>2291</v>
      </c>
      <c r="UC13" s="35" t="s">
        <v>2293</v>
      </c>
      <c r="UD13" s="36" t="s">
        <v>2294</v>
      </c>
      <c r="UE13" s="36" t="s">
        <v>2295</v>
      </c>
      <c r="UF13" s="35" t="s">
        <v>2297</v>
      </c>
      <c r="UG13" s="36" t="s">
        <v>2298</v>
      </c>
      <c r="UH13" s="36" t="s">
        <v>2299</v>
      </c>
      <c r="UI13" s="35" t="s">
        <v>765</v>
      </c>
      <c r="UJ13" s="36" t="s">
        <v>258</v>
      </c>
      <c r="UK13" s="36" t="s">
        <v>2301</v>
      </c>
      <c r="UL13" s="35" t="s">
        <v>2303</v>
      </c>
      <c r="UM13" s="36" t="s">
        <v>2304</v>
      </c>
      <c r="UN13" s="36" t="s">
        <v>2305</v>
      </c>
      <c r="UO13" s="35" t="s">
        <v>2307</v>
      </c>
      <c r="UP13" s="36" t="s">
        <v>2308</v>
      </c>
      <c r="UQ13" s="36" t="s">
        <v>2309</v>
      </c>
      <c r="UR13" s="35" t="s">
        <v>861</v>
      </c>
      <c r="US13" s="36" t="s">
        <v>2311</v>
      </c>
      <c r="UT13" s="36" t="s">
        <v>2312</v>
      </c>
      <c r="UU13" s="35" t="s">
        <v>2314</v>
      </c>
      <c r="UV13" s="36" t="s">
        <v>2315</v>
      </c>
      <c r="UW13" s="36" t="s">
        <v>2316</v>
      </c>
      <c r="UX13" s="35" t="s">
        <v>861</v>
      </c>
      <c r="UY13" s="36" t="s">
        <v>2318</v>
      </c>
      <c r="UZ13" s="36" t="s">
        <v>2319</v>
      </c>
      <c r="VA13" s="35" t="s">
        <v>265</v>
      </c>
      <c r="VB13" s="36" t="s">
        <v>2321</v>
      </c>
      <c r="VC13" s="36" t="s">
        <v>2322</v>
      </c>
      <c r="VD13" s="35" t="s">
        <v>265</v>
      </c>
      <c r="VE13" s="36" t="s">
        <v>2324</v>
      </c>
      <c r="VF13" s="36" t="s">
        <v>2325</v>
      </c>
      <c r="VG13" s="35" t="s">
        <v>270</v>
      </c>
      <c r="VH13" s="36" t="s">
        <v>252</v>
      </c>
      <c r="VI13" s="36" t="s">
        <v>2325</v>
      </c>
      <c r="VJ13" s="35" t="s">
        <v>2328</v>
      </c>
      <c r="VK13" s="36" t="s">
        <v>2329</v>
      </c>
      <c r="VL13" s="36" t="s">
        <v>269</v>
      </c>
      <c r="VM13" s="35" t="s">
        <v>2331</v>
      </c>
      <c r="VN13" s="36" t="s">
        <v>2332</v>
      </c>
      <c r="VO13" s="36" t="s">
        <v>2333</v>
      </c>
      <c r="VP13" s="35" t="s">
        <v>2202</v>
      </c>
      <c r="VQ13" s="36" t="s">
        <v>2203</v>
      </c>
      <c r="VR13" s="36" t="s">
        <v>2204</v>
      </c>
      <c r="VS13" s="17" t="s">
        <v>2336</v>
      </c>
      <c r="VT13" s="18" t="s">
        <v>2337</v>
      </c>
      <c r="VU13" s="19" t="s">
        <v>2338</v>
      </c>
      <c r="VV13" s="35" t="s">
        <v>2340</v>
      </c>
      <c r="VW13" s="36" t="s">
        <v>2332</v>
      </c>
      <c r="VX13" s="36" t="s">
        <v>2333</v>
      </c>
      <c r="VY13" s="35" t="s">
        <v>265</v>
      </c>
      <c r="VZ13" s="36" t="s">
        <v>2324</v>
      </c>
      <c r="WA13" s="36" t="s">
        <v>2342</v>
      </c>
      <c r="WB13" s="35" t="s">
        <v>2344</v>
      </c>
      <c r="WC13" s="36" t="s">
        <v>2345</v>
      </c>
      <c r="WD13" s="36" t="s">
        <v>2346</v>
      </c>
      <c r="WE13" s="35" t="s">
        <v>2378</v>
      </c>
      <c r="WF13" s="36" t="s">
        <v>2348</v>
      </c>
      <c r="WG13" s="36" t="s">
        <v>2349</v>
      </c>
      <c r="WH13" s="35" t="s">
        <v>2379</v>
      </c>
      <c r="WI13" s="36" t="s">
        <v>2351</v>
      </c>
      <c r="WJ13" s="36" t="s">
        <v>2352</v>
      </c>
      <c r="WK13" s="35" t="s">
        <v>2354</v>
      </c>
      <c r="WL13" s="36" t="s">
        <v>2355</v>
      </c>
      <c r="WM13" s="36" t="s">
        <v>2356</v>
      </c>
      <c r="WN13" s="35" t="s">
        <v>2358</v>
      </c>
      <c r="WO13" s="36" t="s">
        <v>2359</v>
      </c>
      <c r="WP13" s="36" t="s">
        <v>2360</v>
      </c>
      <c r="WQ13" s="35" t="s">
        <v>265</v>
      </c>
      <c r="WR13" s="36" t="s">
        <v>266</v>
      </c>
      <c r="WS13" s="36" t="s">
        <v>1741</v>
      </c>
      <c r="WT13" s="35" t="s">
        <v>2363</v>
      </c>
      <c r="WU13" s="36" t="s">
        <v>2364</v>
      </c>
      <c r="WV13" s="36" t="s">
        <v>2365</v>
      </c>
    </row>
    <row r="14" spans="1:620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20"/>
      <c r="CF14" s="20"/>
      <c r="CG14" s="20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6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1"/>
      <c r="FX14" s="1"/>
      <c r="FY14" s="1"/>
      <c r="FZ14" s="1"/>
      <c r="GA14" s="2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5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0"/>
      <c r="QR14" s="20"/>
      <c r="QS14" s="20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1"/>
      <c r="SS14" s="4"/>
      <c r="ST14" s="4"/>
      <c r="SU14" s="4"/>
      <c r="SV14" s="4"/>
      <c r="SW14" s="4"/>
      <c r="SX14" s="4"/>
      <c r="SY14" s="4"/>
      <c r="SZ14" s="4"/>
      <c r="TA14" s="21"/>
      <c r="TB14" s="4"/>
      <c r="TC14" s="4"/>
      <c r="TD14" s="21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1"/>
      <c r="UC14" s="1"/>
      <c r="UD14" s="1"/>
      <c r="UE14" s="1"/>
      <c r="UF14" s="2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1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1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0"/>
      <c r="FY15" s="20"/>
      <c r="FZ15" s="20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1"/>
      <c r="SS15" s="4"/>
      <c r="ST15" s="4"/>
      <c r="SU15" s="4"/>
      <c r="SV15" s="4"/>
      <c r="SW15" s="4"/>
      <c r="SX15" s="4"/>
      <c r="SY15" s="4"/>
      <c r="SZ15" s="4"/>
      <c r="TA15" s="21"/>
      <c r="TB15" s="4"/>
      <c r="TC15" s="4"/>
      <c r="TD15" s="21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0"/>
      <c r="UD15" s="20"/>
      <c r="UE15" s="20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1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1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1"/>
      <c r="SS16" s="4"/>
      <c r="ST16" s="4"/>
      <c r="SU16" s="4"/>
      <c r="SV16" s="4"/>
      <c r="SW16" s="4"/>
      <c r="SX16" s="4"/>
      <c r="SY16" s="4"/>
      <c r="SZ16" s="4"/>
      <c r="TA16" s="21"/>
      <c r="TB16" s="4"/>
      <c r="TC16" s="4"/>
      <c r="TD16" s="21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1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1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1"/>
      <c r="SS17" s="4"/>
      <c r="ST17" s="4"/>
      <c r="SU17" s="4"/>
      <c r="SV17" s="4"/>
      <c r="SW17" s="4"/>
      <c r="SX17" s="4"/>
      <c r="SY17" s="4"/>
      <c r="SZ17" s="4"/>
      <c r="TA17" s="21"/>
      <c r="TB17" s="4"/>
      <c r="TC17" s="4"/>
      <c r="TD17" s="21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1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1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1"/>
      <c r="SS18" s="4"/>
      <c r="ST18" s="4"/>
      <c r="SU18" s="4"/>
      <c r="SV18" s="4"/>
      <c r="SW18" s="4"/>
      <c r="SX18" s="4"/>
      <c r="SY18" s="4"/>
      <c r="SZ18" s="4"/>
      <c r="TA18" s="21"/>
      <c r="TB18" s="4"/>
      <c r="TC18" s="4"/>
      <c r="TD18" s="21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1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1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1"/>
      <c r="SS19" s="4"/>
      <c r="ST19" s="4"/>
      <c r="SU19" s="4"/>
      <c r="SV19" s="4"/>
      <c r="SW19" s="4"/>
      <c r="SX19" s="4"/>
      <c r="SY19" s="4"/>
      <c r="SZ19" s="4"/>
      <c r="TA19" s="21"/>
      <c r="TB19" s="4"/>
      <c r="TC19" s="4"/>
      <c r="TD19" s="21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1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1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1"/>
      <c r="SS20" s="4"/>
      <c r="ST20" s="4"/>
      <c r="SU20" s="4"/>
      <c r="SV20" s="4"/>
      <c r="SW20" s="4"/>
      <c r="SX20" s="4"/>
      <c r="SY20" s="4"/>
      <c r="SZ20" s="4"/>
      <c r="TA20" s="21"/>
      <c r="TB20" s="4"/>
      <c r="TC20" s="4"/>
      <c r="TD20" s="21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1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1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1"/>
      <c r="SS21" s="4"/>
      <c r="ST21" s="4"/>
      <c r="SU21" s="4"/>
      <c r="SV21" s="4"/>
      <c r="SW21" s="4"/>
      <c r="SX21" s="4"/>
      <c r="SY21" s="4"/>
      <c r="SZ21" s="4"/>
      <c r="TA21" s="21"/>
      <c r="TB21" s="4"/>
      <c r="TC21" s="4"/>
      <c r="TD21" s="21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1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1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1"/>
      <c r="SS22" s="4"/>
      <c r="ST22" s="4"/>
      <c r="SU22" s="4"/>
      <c r="SV22" s="4"/>
      <c r="SW22" s="4"/>
      <c r="SX22" s="4"/>
      <c r="SY22" s="4"/>
      <c r="SZ22" s="4"/>
      <c r="TA22" s="21"/>
      <c r="TB22" s="4"/>
      <c r="TC22" s="4"/>
      <c r="TD22" s="21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1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1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1"/>
      <c r="SS23" s="4"/>
      <c r="ST23" s="4"/>
      <c r="SU23" s="4"/>
      <c r="SV23" s="4"/>
      <c r="SW23" s="4"/>
      <c r="SX23" s="4"/>
      <c r="SY23" s="4"/>
      <c r="SZ23" s="4"/>
      <c r="TA23" s="21"/>
      <c r="TB23" s="4"/>
      <c r="TC23" s="4"/>
      <c r="TD23" s="21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1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1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1"/>
      <c r="SS24" s="4"/>
      <c r="ST24" s="4"/>
      <c r="SU24" s="4"/>
      <c r="SV24" s="4"/>
      <c r="SW24" s="4"/>
      <c r="SX24" s="4"/>
      <c r="SY24" s="4"/>
      <c r="SZ24" s="4"/>
      <c r="TA24" s="21"/>
      <c r="TB24" s="4"/>
      <c r="TC24" s="4"/>
      <c r="TD24" s="21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1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1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1"/>
      <c r="SS25" s="4"/>
      <c r="ST25" s="4"/>
      <c r="SU25" s="4"/>
      <c r="SV25" s="4"/>
      <c r="SW25" s="4"/>
      <c r="SX25" s="4"/>
      <c r="SY25" s="4"/>
      <c r="SZ25" s="4"/>
      <c r="TA25" s="21"/>
      <c r="TB25" s="4"/>
      <c r="TC25" s="4"/>
      <c r="TD25" s="21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1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1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1"/>
      <c r="SS26" s="4"/>
      <c r="ST26" s="4"/>
      <c r="SU26" s="4"/>
      <c r="SV26" s="4"/>
      <c r="SW26" s="4"/>
      <c r="SX26" s="4"/>
      <c r="SY26" s="4"/>
      <c r="SZ26" s="4"/>
      <c r="TA26" s="21"/>
      <c r="TB26" s="4"/>
      <c r="TC26" s="4"/>
      <c r="TD26" s="21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1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1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1"/>
      <c r="SS27" s="4"/>
      <c r="ST27" s="4"/>
      <c r="SU27" s="4"/>
      <c r="SV27" s="4"/>
      <c r="SW27" s="4"/>
      <c r="SX27" s="4"/>
      <c r="SY27" s="4"/>
      <c r="SZ27" s="4"/>
      <c r="TA27" s="21"/>
      <c r="TB27" s="4"/>
      <c r="TC27" s="4"/>
      <c r="TD27" s="21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1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1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1"/>
      <c r="SS28" s="4"/>
      <c r="ST28" s="4"/>
      <c r="SU28" s="4"/>
      <c r="SV28" s="4"/>
      <c r="SW28" s="4"/>
      <c r="SX28" s="4"/>
      <c r="SY28" s="4"/>
      <c r="SZ28" s="4"/>
      <c r="TA28" s="21"/>
      <c r="TB28" s="4"/>
      <c r="TC28" s="4"/>
      <c r="TD28" s="21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1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1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1"/>
      <c r="SS29" s="4"/>
      <c r="ST29" s="4"/>
      <c r="SU29" s="4"/>
      <c r="SV29" s="4"/>
      <c r="SW29" s="4"/>
      <c r="SX29" s="4"/>
      <c r="SY29" s="4"/>
      <c r="SZ29" s="4"/>
      <c r="TA29" s="21"/>
      <c r="TB29" s="4"/>
      <c r="TC29" s="4"/>
      <c r="TD29" s="21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1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1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1"/>
      <c r="SS30" s="4"/>
      <c r="ST30" s="4"/>
      <c r="SU30" s="4"/>
      <c r="SV30" s="4"/>
      <c r="SW30" s="4"/>
      <c r="SX30" s="4"/>
      <c r="SY30" s="4"/>
      <c r="SZ30" s="4"/>
      <c r="TA30" s="21"/>
      <c r="TB30" s="4"/>
      <c r="TC30" s="4"/>
      <c r="TD30" s="21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1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1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1"/>
      <c r="SS31" s="4"/>
      <c r="ST31" s="4"/>
      <c r="SU31" s="4"/>
      <c r="SV31" s="4"/>
      <c r="SW31" s="4"/>
      <c r="SX31" s="4"/>
      <c r="SY31" s="4"/>
      <c r="SZ31" s="4"/>
      <c r="TA31" s="21"/>
      <c r="TB31" s="4"/>
      <c r="TC31" s="4"/>
      <c r="TD31" s="21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1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1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1"/>
      <c r="SS32" s="4"/>
      <c r="ST32" s="4"/>
      <c r="SU32" s="4"/>
      <c r="SV32" s="4"/>
      <c r="SW32" s="4"/>
      <c r="SX32" s="4"/>
      <c r="SY32" s="4"/>
      <c r="SZ32" s="4"/>
      <c r="TA32" s="21"/>
      <c r="TB32" s="4"/>
      <c r="TC32" s="4"/>
      <c r="TD32" s="21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1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1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1"/>
      <c r="SS33" s="4"/>
      <c r="ST33" s="4"/>
      <c r="SU33" s="4"/>
      <c r="SV33" s="4"/>
      <c r="SW33" s="4"/>
      <c r="SX33" s="4"/>
      <c r="SY33" s="4"/>
      <c r="SZ33" s="4"/>
      <c r="TA33" s="21"/>
      <c r="TB33" s="4"/>
      <c r="TC33" s="4"/>
      <c r="TD33" s="21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1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1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1"/>
      <c r="SS34" s="4"/>
      <c r="ST34" s="4"/>
      <c r="SU34" s="4"/>
      <c r="SV34" s="4"/>
      <c r="SW34" s="4"/>
      <c r="SX34" s="4"/>
      <c r="SY34" s="4"/>
      <c r="SZ34" s="4"/>
      <c r="TA34" s="21"/>
      <c r="TB34" s="4"/>
      <c r="TC34" s="4"/>
      <c r="TD34" s="21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1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1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1"/>
      <c r="SS35" s="4"/>
      <c r="ST35" s="4"/>
      <c r="SU35" s="4"/>
      <c r="SV35" s="4"/>
      <c r="SW35" s="4"/>
      <c r="SX35" s="4"/>
      <c r="SY35" s="4"/>
      <c r="SZ35" s="4"/>
      <c r="TA35" s="21"/>
      <c r="TB35" s="4"/>
      <c r="TC35" s="4"/>
      <c r="TD35" s="21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1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1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1"/>
      <c r="SS36" s="4"/>
      <c r="ST36" s="4"/>
      <c r="SU36" s="4"/>
      <c r="SV36" s="4"/>
      <c r="SW36" s="4"/>
      <c r="SX36" s="4"/>
      <c r="SY36" s="4"/>
      <c r="SZ36" s="4"/>
      <c r="TA36" s="21"/>
      <c r="TB36" s="4"/>
      <c r="TC36" s="4"/>
      <c r="TD36" s="21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1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1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1"/>
      <c r="SS37" s="4"/>
      <c r="ST37" s="4"/>
      <c r="SU37" s="4"/>
      <c r="SV37" s="4"/>
      <c r="SW37" s="4"/>
      <c r="SX37" s="4"/>
      <c r="SY37" s="4"/>
      <c r="SZ37" s="4"/>
      <c r="TA37" s="21"/>
      <c r="TB37" s="4"/>
      <c r="TC37" s="4"/>
      <c r="TD37" s="21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1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1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1"/>
      <c r="SS38" s="4"/>
      <c r="ST38" s="4"/>
      <c r="SU38" s="4"/>
      <c r="SV38" s="4"/>
      <c r="SW38" s="4"/>
      <c r="SX38" s="4"/>
      <c r="SY38" s="4"/>
      <c r="SZ38" s="4"/>
      <c r="TA38" s="21"/>
      <c r="TB38" s="4"/>
      <c r="TC38" s="4"/>
      <c r="TD38" s="21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1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>
      <c r="A39" s="101" t="s">
        <v>237</v>
      </c>
      <c r="B39" s="102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5" customHeight="1">
      <c r="A40" s="96" t="s">
        <v>2405</v>
      </c>
      <c r="B40" s="97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>
      <c r="B42" s="12" t="s">
        <v>2386</v>
      </c>
    </row>
    <row r="43" spans="1:620">
      <c r="B43" t="s">
        <v>2387</v>
      </c>
      <c r="C43" t="s">
        <v>2388</v>
      </c>
      <c r="D43" s="40">
        <f>(C40+F40+I40+L40+O40+R40+U40+X40+AA40+AD40+AG40+AJ40+AM40+AP40+AS40+AV40+AY40+BB40+BE40+BH40+BK40+BN40+BQ40+BT40+BW40)/25</f>
        <v>0</v>
      </c>
    </row>
    <row r="44" spans="1:620">
      <c r="B44" t="s">
        <v>2389</v>
      </c>
      <c r="C44" t="s">
        <v>2388</v>
      </c>
      <c r="D44">
        <f>(D40+G40+J40+M40+P40+S40+V40+Y40+AB40+AE40+AH40+AK40+AN40+AQ40+AT40+AW40+AZ40+BC40+BF40+BI40+BL40+BO40+BR40+BU40+BX40)/25</f>
        <v>0</v>
      </c>
    </row>
    <row r="45" spans="1:620">
      <c r="B45" t="s">
        <v>2390</v>
      </c>
      <c r="C45" t="s">
        <v>2388</v>
      </c>
      <c r="D45">
        <f>(E40+H40+K40+N40+Q40+T40+W40+Z40+AC40+AF40+AI40+AL40+AO40+AR40+AU40+AX40+BA40+BD40+BG40+BJ40+BM40+BP40+BS40+BV40+BY40)/25</f>
        <v>0</v>
      </c>
    </row>
    <row r="47" spans="1:620">
      <c r="B47" t="s">
        <v>2387</v>
      </c>
      <c r="C47" t="s">
        <v>2391</v>
      </c>
      <c r="D47" s="40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>
      <c r="B48" t="s">
        <v>2389</v>
      </c>
      <c r="C48" t="s">
        <v>2391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>
      <c r="B49" t="s">
        <v>2390</v>
      </c>
      <c r="C49" t="s">
        <v>2391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>
      <c r="B51" t="s">
        <v>2387</v>
      </c>
      <c r="C51" t="s">
        <v>2393</v>
      </c>
      <c r="D51">
        <f>(HZ40+IC40+IF40+II40+IL40+IO40+IR40+IU40+IX40+JA40+JD40+JG40+JJ40+JM40+JP40)/15</f>
        <v>0</v>
      </c>
    </row>
    <row r="52" spans="2:4">
      <c r="B52" t="s">
        <v>2389</v>
      </c>
      <c r="C52" t="s">
        <v>2393</v>
      </c>
      <c r="D52">
        <f>(IA40+ID40+IG40+IJ40+IM40+IP40+IS40+IV40+IY40+JB40+JE40+JH40+JK40+JN40+JQ40)/15</f>
        <v>0</v>
      </c>
    </row>
    <row r="53" spans="2:4">
      <c r="B53" t="s">
        <v>2390</v>
      </c>
      <c r="C53" t="s">
        <v>2393</v>
      </c>
      <c r="D53">
        <f>(IB40+IE40+IH40+IK40+IN40+IQ40+IT40+IW40+IZ40+JC40+JF40+JI40+JL40+JO40+JR40)/15</f>
        <v>0</v>
      </c>
    </row>
    <row r="55" spans="2:4">
      <c r="B55" t="s">
        <v>2387</v>
      </c>
      <c r="C55" t="s">
        <v>2392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>
      <c r="B56" t="s">
        <v>2389</v>
      </c>
      <c r="C56" t="s">
        <v>2392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>
      <c r="B57" t="s">
        <v>2390</v>
      </c>
      <c r="C57" t="s">
        <v>2392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>
      <c r="B59" t="s">
        <v>2387</v>
      </c>
      <c r="C59" t="s">
        <v>2394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>
      <c r="B60" t="s">
        <v>2389</v>
      </c>
      <c r="C60" t="s">
        <v>2394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>
      <c r="B61" t="s">
        <v>2390</v>
      </c>
      <c r="C61" t="s">
        <v>2394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 промежуточный</vt:lpstr>
      <vt:lpstr>3 итоговый</vt:lpstr>
      <vt:lpstr>4 года</vt:lpstr>
      <vt:lpstr>5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TOSHIBA</cp:lastModifiedBy>
  <dcterms:created xsi:type="dcterms:W3CDTF">2022-12-22T06:57:03Z</dcterms:created>
  <dcterms:modified xsi:type="dcterms:W3CDTF">2024-12-03T11:22:24Z</dcterms:modified>
</cp:coreProperties>
</file>