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650" tabRatio="598" firstSheet="3" activeTab="3"/>
  </bookViews>
  <sheets>
    <sheet name="1 жас" sheetId="1" r:id="rId1"/>
    <sheet name="2 жас" sheetId="2" r:id="rId2"/>
    <sheet name="3 жас" sheetId="3" r:id="rId3"/>
    <sheet name="4 жас" sheetId="4" r:id="rId4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K18" i="4" l="1"/>
  <c r="TK19" i="4" s="1"/>
  <c r="D18" i="4" l="1"/>
  <c r="D19" i="4" s="1"/>
  <c r="E18" i="4"/>
  <c r="E19" i="4" s="1"/>
  <c r="F18" i="4"/>
  <c r="F19" i="4" s="1"/>
  <c r="G18" i="4"/>
  <c r="G19" i="4" s="1"/>
  <c r="H18" i="4"/>
  <c r="H19" i="4" s="1"/>
  <c r="I18" i="4"/>
  <c r="I19" i="4" s="1"/>
  <c r="K18" i="4"/>
  <c r="K19" i="4" s="1"/>
  <c r="L18" i="4"/>
  <c r="L19" i="4" s="1"/>
  <c r="M18" i="4"/>
  <c r="M19" i="4" s="1"/>
  <c r="N18" i="4"/>
  <c r="N19" i="4" s="1"/>
  <c r="O18" i="4"/>
  <c r="O19" i="4" s="1"/>
  <c r="P18" i="4"/>
  <c r="P19" i="4" s="1"/>
  <c r="Q18" i="4"/>
  <c r="Q19" i="4" s="1"/>
  <c r="R18" i="4"/>
  <c r="R19" i="4" s="1"/>
  <c r="S18" i="4"/>
  <c r="S19" i="4" s="1"/>
  <c r="T18" i="4"/>
  <c r="T19" i="4" s="1"/>
  <c r="U18" i="4"/>
  <c r="U19" i="4" s="1"/>
  <c r="V18" i="4"/>
  <c r="V19" i="4" s="1"/>
  <c r="W18" i="4"/>
  <c r="W19" i="4" s="1"/>
  <c r="X18" i="4"/>
  <c r="X19" i="4" s="1"/>
  <c r="Y18" i="4"/>
  <c r="Y19" i="4" s="1"/>
  <c r="Z18" i="4"/>
  <c r="Z19" i="4" s="1"/>
  <c r="AA18" i="4"/>
  <c r="AA19" i="4" s="1"/>
  <c r="AB18" i="4"/>
  <c r="AB19" i="4" s="1"/>
  <c r="AC18" i="4"/>
  <c r="AC19" i="4" s="1"/>
  <c r="AD18" i="4"/>
  <c r="AD19" i="4" s="1"/>
  <c r="AE18" i="4"/>
  <c r="AE19" i="4" s="1"/>
  <c r="AF18" i="4"/>
  <c r="AF19" i="4" s="1"/>
  <c r="AG18" i="4"/>
  <c r="AG19" i="4" s="1"/>
  <c r="AH18" i="4"/>
  <c r="AH19" i="4" s="1"/>
  <c r="AI18" i="4"/>
  <c r="AI19" i="4" s="1"/>
  <c r="AJ18" i="4"/>
  <c r="AJ19" i="4" s="1"/>
  <c r="AK18" i="4"/>
  <c r="AK19" i="4" s="1"/>
  <c r="AL18" i="4"/>
  <c r="AL19" i="4" s="1"/>
  <c r="AM18" i="4"/>
  <c r="AM19" i="4" s="1"/>
  <c r="AN18" i="4"/>
  <c r="AN19" i="4" s="1"/>
  <c r="AO18" i="4"/>
  <c r="AO19" i="4" s="1"/>
  <c r="AP18" i="4"/>
  <c r="AP19" i="4" s="1"/>
  <c r="AQ18" i="4"/>
  <c r="AQ19" i="4" s="1"/>
  <c r="AR18" i="4"/>
  <c r="AR19" i="4" s="1"/>
  <c r="AS18" i="4"/>
  <c r="AS19" i="4" s="1"/>
  <c r="AT18" i="4"/>
  <c r="AT19" i="4" s="1"/>
  <c r="AU18" i="4"/>
  <c r="AU19" i="4" s="1"/>
  <c r="AV18" i="4"/>
  <c r="AV19" i="4" s="1"/>
  <c r="AW18" i="4"/>
  <c r="AW19" i="4" s="1"/>
  <c r="AX18" i="4"/>
  <c r="AX19" i="4" s="1"/>
  <c r="AY18" i="4"/>
  <c r="AY19" i="4" s="1"/>
  <c r="AZ18" i="4"/>
  <c r="AZ19" i="4" s="1"/>
  <c r="BA18" i="4"/>
  <c r="BA19" i="4" s="1"/>
  <c r="BB18" i="4"/>
  <c r="BB19" i="4" s="1"/>
  <c r="BC18" i="4"/>
  <c r="BC19" i="4" s="1"/>
  <c r="BD18" i="4"/>
  <c r="BD19" i="4" s="1"/>
  <c r="BE18" i="4"/>
  <c r="BE19" i="4" s="1"/>
  <c r="BF18" i="4"/>
  <c r="BF19" i="4" s="1"/>
  <c r="BG18" i="4"/>
  <c r="BG19" i="4" s="1"/>
  <c r="BH18" i="4"/>
  <c r="BH19" i="4" s="1"/>
  <c r="BI18" i="4"/>
  <c r="BI19" i="4" s="1"/>
  <c r="BJ18" i="4"/>
  <c r="BJ19" i="4" s="1"/>
  <c r="BK18" i="4"/>
  <c r="BK19" i="4" s="1"/>
  <c r="BL18" i="4"/>
  <c r="BL19" i="4" s="1"/>
  <c r="BM18" i="4"/>
  <c r="BM19" i="4" s="1"/>
  <c r="BN18" i="4"/>
  <c r="BN19" i="4" s="1"/>
  <c r="BO18" i="4"/>
  <c r="BO19" i="4" s="1"/>
  <c r="BP18" i="4"/>
  <c r="BP19" i="4" s="1"/>
  <c r="BQ18" i="4"/>
  <c r="BQ19" i="4" s="1"/>
  <c r="BR18" i="4"/>
  <c r="BR19" i="4" s="1"/>
  <c r="BS18" i="4"/>
  <c r="BS19" i="4" s="1"/>
  <c r="BT18" i="4"/>
  <c r="BT19" i="4" s="1"/>
  <c r="BU18" i="4"/>
  <c r="BU19" i="4" s="1"/>
  <c r="BV18" i="4"/>
  <c r="BV19" i="4" s="1"/>
  <c r="BW18" i="4"/>
  <c r="BW19" i="4" s="1"/>
  <c r="BX18" i="4"/>
  <c r="BX19" i="4" s="1"/>
  <c r="BY18" i="4"/>
  <c r="BY19" i="4" s="1"/>
  <c r="BZ18" i="4"/>
  <c r="BZ19" i="4" s="1"/>
  <c r="CA18" i="4"/>
  <c r="CA19" i="4" s="1"/>
  <c r="CB18" i="4"/>
  <c r="CB19" i="4" s="1"/>
  <c r="CC18" i="4"/>
  <c r="CC19" i="4" s="1"/>
  <c r="CD18" i="4"/>
  <c r="CD19" i="4" s="1"/>
  <c r="CE18" i="4"/>
  <c r="CE19" i="4" s="1"/>
  <c r="CF18" i="4"/>
  <c r="CF19" i="4" s="1"/>
  <c r="CG18" i="4"/>
  <c r="CG19" i="4" s="1"/>
  <c r="CH18" i="4"/>
  <c r="CH19" i="4" s="1"/>
  <c r="CI18" i="4"/>
  <c r="CI19" i="4" s="1"/>
  <c r="CJ18" i="4"/>
  <c r="CJ19" i="4" s="1"/>
  <c r="CK18" i="4"/>
  <c r="CK19" i="4" s="1"/>
  <c r="CL18" i="4"/>
  <c r="CL19" i="4" s="1"/>
  <c r="CM18" i="4"/>
  <c r="CM19" i="4" s="1"/>
  <c r="CN18" i="4"/>
  <c r="CN19" i="4" s="1"/>
  <c r="CO18" i="4"/>
  <c r="CO19" i="4" s="1"/>
  <c r="CP18" i="4"/>
  <c r="CP19" i="4" s="1"/>
  <c r="CQ18" i="4"/>
  <c r="CQ19" i="4" s="1"/>
  <c r="CR18" i="4"/>
  <c r="CR19" i="4" s="1"/>
  <c r="CS18" i="4"/>
  <c r="CS19" i="4" s="1"/>
  <c r="CT18" i="4"/>
  <c r="CT19" i="4" s="1"/>
  <c r="CU18" i="4"/>
  <c r="CU19" i="4" s="1"/>
  <c r="CV18" i="4"/>
  <c r="CV19" i="4" s="1"/>
  <c r="CW18" i="4"/>
  <c r="CW19" i="4" s="1"/>
  <c r="CX18" i="4"/>
  <c r="CX19" i="4" s="1"/>
  <c r="CY18" i="4"/>
  <c r="CY19" i="4" s="1"/>
  <c r="CZ18" i="4"/>
  <c r="CZ19" i="4" s="1"/>
  <c r="DA18" i="4"/>
  <c r="DA19" i="4" s="1"/>
  <c r="DB18" i="4"/>
  <c r="DB19" i="4" s="1"/>
  <c r="DC18" i="4"/>
  <c r="DC19" i="4" s="1"/>
  <c r="DD18" i="4"/>
  <c r="DD19" i="4" s="1"/>
  <c r="DE18" i="4"/>
  <c r="DE19" i="4" s="1"/>
  <c r="DF18" i="4"/>
  <c r="DF19" i="4" s="1"/>
  <c r="DG18" i="4"/>
  <c r="DG19" i="4" s="1"/>
  <c r="DH18" i="4"/>
  <c r="DH19" i="4" s="1"/>
  <c r="DI18" i="4"/>
  <c r="DI19" i="4" s="1"/>
  <c r="DJ18" i="4"/>
  <c r="DJ19" i="4" s="1"/>
  <c r="DK18" i="4"/>
  <c r="DK19" i="4" s="1"/>
  <c r="DL18" i="4"/>
  <c r="DL19" i="4" s="1"/>
  <c r="DM18" i="4"/>
  <c r="DM19" i="4" s="1"/>
  <c r="DN18" i="4"/>
  <c r="DN19" i="4" s="1"/>
  <c r="DO18" i="4"/>
  <c r="DO19" i="4" s="1"/>
  <c r="DP18" i="4"/>
  <c r="DP19" i="4" s="1"/>
  <c r="DQ18" i="4"/>
  <c r="DQ19" i="4" s="1"/>
  <c r="DR18" i="4"/>
  <c r="DR19" i="4" s="1"/>
  <c r="DS18" i="4"/>
  <c r="DS19" i="4" s="1"/>
  <c r="DT18" i="4"/>
  <c r="DT19" i="4" s="1"/>
  <c r="DU18" i="4"/>
  <c r="DU19" i="4" s="1"/>
  <c r="DW18" i="4"/>
  <c r="DW19" i="4" s="1"/>
  <c r="DX18" i="4"/>
  <c r="DX19" i="4" s="1"/>
  <c r="DY18" i="4"/>
  <c r="DY19" i="4" s="1"/>
  <c r="DZ18" i="4"/>
  <c r="DZ19" i="4" s="1"/>
  <c r="EA18" i="4"/>
  <c r="EA19" i="4" s="1"/>
  <c r="EB18" i="4"/>
  <c r="EB19" i="4" s="1"/>
  <c r="EC18" i="4"/>
  <c r="EC19" i="4" s="1"/>
  <c r="ED18" i="4"/>
  <c r="ED19" i="4" s="1"/>
  <c r="EE18" i="4"/>
  <c r="EE19" i="4" s="1"/>
  <c r="EF18" i="4"/>
  <c r="EF19" i="4" s="1"/>
  <c r="EG18" i="4"/>
  <c r="EG19" i="4" s="1"/>
  <c r="EH18" i="4"/>
  <c r="EH19" i="4" s="1"/>
  <c r="EI18" i="4"/>
  <c r="EI19" i="4" s="1"/>
  <c r="EJ18" i="4"/>
  <c r="EJ19" i="4" s="1"/>
  <c r="EK18" i="4"/>
  <c r="EK19" i="4" s="1"/>
  <c r="EL18" i="4"/>
  <c r="EL19" i="4" s="1"/>
  <c r="EM18" i="4"/>
  <c r="EM19" i="4" s="1"/>
  <c r="EN18" i="4"/>
  <c r="EN19" i="4" s="1"/>
  <c r="EO18" i="4"/>
  <c r="EO19" i="4" s="1"/>
  <c r="EP18" i="4"/>
  <c r="EP19" i="4" s="1"/>
  <c r="EQ18" i="4"/>
  <c r="EQ19" i="4" s="1"/>
  <c r="ER18" i="4"/>
  <c r="ER19" i="4" s="1"/>
  <c r="ES18" i="4"/>
  <c r="ES19" i="4" s="1"/>
  <c r="ET18" i="4"/>
  <c r="ET19" i="4" s="1"/>
  <c r="EU18" i="4"/>
  <c r="EU19" i="4" s="1"/>
  <c r="EV18" i="4"/>
  <c r="EV19" i="4" s="1"/>
  <c r="EW18" i="4"/>
  <c r="EW19" i="4" s="1"/>
  <c r="EX18" i="4"/>
  <c r="EX19" i="4" s="1"/>
  <c r="EY18" i="4"/>
  <c r="EY19" i="4" s="1"/>
  <c r="EZ18" i="4"/>
  <c r="EZ19" i="4" s="1"/>
  <c r="FA18" i="4"/>
  <c r="FA19" i="4" s="1"/>
  <c r="FB18" i="4"/>
  <c r="FB19" i="4" s="1"/>
  <c r="FC18" i="4"/>
  <c r="FC19" i="4" s="1"/>
  <c r="FD18" i="4"/>
  <c r="FD19" i="4" s="1"/>
  <c r="FE18" i="4"/>
  <c r="FE19" i="4" s="1"/>
  <c r="FF18" i="4"/>
  <c r="FF19" i="4" s="1"/>
  <c r="FG18" i="4"/>
  <c r="FG19" i="4" s="1"/>
  <c r="FH18" i="4"/>
  <c r="FH19" i="4" s="1"/>
  <c r="FI18" i="4"/>
  <c r="FI19" i="4" s="1"/>
  <c r="FJ18" i="4"/>
  <c r="FJ19" i="4" s="1"/>
  <c r="FK18" i="4"/>
  <c r="FK19" i="4" s="1"/>
  <c r="FL18" i="4"/>
  <c r="FL19" i="4" s="1"/>
  <c r="FM18" i="4"/>
  <c r="FM19" i="4" s="1"/>
  <c r="FN18" i="4"/>
  <c r="FN19" i="4" s="1"/>
  <c r="FO18" i="4"/>
  <c r="FO19" i="4" s="1"/>
  <c r="FP18" i="4"/>
  <c r="FP19" i="4" s="1"/>
  <c r="FQ18" i="4"/>
  <c r="FQ19" i="4" s="1"/>
  <c r="FR18" i="4"/>
  <c r="FR19" i="4" s="1"/>
  <c r="FS18" i="4"/>
  <c r="FS19" i="4" s="1"/>
  <c r="FT18" i="4"/>
  <c r="FT19" i="4" s="1"/>
  <c r="FU18" i="4"/>
  <c r="FU19" i="4" s="1"/>
  <c r="FV18" i="4"/>
  <c r="FV19" i="4" s="1"/>
  <c r="FW18" i="4"/>
  <c r="FW19" i="4" s="1"/>
  <c r="FX18" i="4"/>
  <c r="FX19" i="4" s="1"/>
  <c r="FY18" i="4"/>
  <c r="FY19" i="4" s="1"/>
  <c r="FZ18" i="4"/>
  <c r="FZ19" i="4" s="1"/>
  <c r="GA18" i="4"/>
  <c r="GA19" i="4" s="1"/>
  <c r="GB18" i="4"/>
  <c r="GB19" i="4" s="1"/>
  <c r="GC18" i="4"/>
  <c r="GC19" i="4" s="1"/>
  <c r="GD18" i="4"/>
  <c r="GD19" i="4" s="1"/>
  <c r="GE18" i="4"/>
  <c r="GE19" i="4" s="1"/>
  <c r="GF18" i="4"/>
  <c r="GF19" i="4" s="1"/>
  <c r="GG18" i="4"/>
  <c r="GG19" i="4" s="1"/>
  <c r="GH18" i="4"/>
  <c r="GH19" i="4" s="1"/>
  <c r="GI18" i="4"/>
  <c r="GI19" i="4" s="1"/>
  <c r="GJ18" i="4"/>
  <c r="GJ19" i="4" s="1"/>
  <c r="GK18" i="4"/>
  <c r="GK19" i="4" s="1"/>
  <c r="GL18" i="4"/>
  <c r="GL19" i="4" s="1"/>
  <c r="GM18" i="4"/>
  <c r="GM19" i="4" s="1"/>
  <c r="GN18" i="4"/>
  <c r="GN19" i="4" s="1"/>
  <c r="GO18" i="4"/>
  <c r="GO19" i="4" s="1"/>
  <c r="GP18" i="4"/>
  <c r="GP19" i="4" s="1"/>
  <c r="GQ18" i="4"/>
  <c r="GQ19" i="4" s="1"/>
  <c r="GR18" i="4"/>
  <c r="GR19" i="4" s="1"/>
  <c r="GS18" i="4"/>
  <c r="GS19" i="4" s="1"/>
  <c r="GT18" i="4"/>
  <c r="GT19" i="4" s="1"/>
  <c r="GU18" i="4"/>
  <c r="GU19" i="4" s="1"/>
  <c r="GV18" i="4"/>
  <c r="GV19" i="4" s="1"/>
  <c r="GW18" i="4"/>
  <c r="GW19" i="4" s="1"/>
  <c r="GX18" i="4"/>
  <c r="GX19" i="4" s="1"/>
  <c r="GY18" i="4"/>
  <c r="GY19" i="4" s="1"/>
  <c r="GZ18" i="4"/>
  <c r="GZ19" i="4" s="1"/>
  <c r="HA18" i="4"/>
  <c r="HA19" i="4" s="1"/>
  <c r="HB18" i="4"/>
  <c r="HB19" i="4" s="1"/>
  <c r="HC18" i="4"/>
  <c r="HC19" i="4" s="1"/>
  <c r="HD18" i="4"/>
  <c r="HD19" i="4" s="1"/>
  <c r="HE18" i="4"/>
  <c r="HE19" i="4" s="1"/>
  <c r="HF18" i="4"/>
  <c r="HF19" i="4" s="1"/>
  <c r="HG18" i="4"/>
  <c r="HG19" i="4" s="1"/>
  <c r="HH18" i="4"/>
  <c r="HH19" i="4" s="1"/>
  <c r="HI18" i="4"/>
  <c r="HI19" i="4" s="1"/>
  <c r="HJ18" i="4"/>
  <c r="HJ19" i="4" s="1"/>
  <c r="HK18" i="4"/>
  <c r="HK19" i="4" s="1"/>
  <c r="HL18" i="4"/>
  <c r="HL19" i="4" s="1"/>
  <c r="HM18" i="4"/>
  <c r="HM19" i="4" s="1"/>
  <c r="HN18" i="4"/>
  <c r="HN19" i="4" s="1"/>
  <c r="HO18" i="4"/>
  <c r="HO19" i="4" s="1"/>
  <c r="HP18" i="4"/>
  <c r="HP19" i="4" s="1"/>
  <c r="HQ18" i="4"/>
  <c r="HQ19" i="4" s="1"/>
  <c r="HR18" i="4"/>
  <c r="HR19" i="4" s="1"/>
  <c r="HS18" i="4"/>
  <c r="HS19" i="4" s="1"/>
  <c r="HT18" i="4"/>
  <c r="HT19" i="4" s="1"/>
  <c r="HU18" i="4"/>
  <c r="HU19" i="4" s="1"/>
  <c r="HV18" i="4"/>
  <c r="HV19" i="4" s="1"/>
  <c r="HW18" i="4"/>
  <c r="HW19" i="4" s="1"/>
  <c r="HX18" i="4"/>
  <c r="HX19" i="4" s="1"/>
  <c r="HY18" i="4"/>
  <c r="HY19" i="4" s="1"/>
  <c r="HZ18" i="4"/>
  <c r="HZ19" i="4" s="1"/>
  <c r="IA18" i="4"/>
  <c r="IA19" i="4" s="1"/>
  <c r="IB18" i="4"/>
  <c r="IB19" i="4" s="1"/>
  <c r="IC18" i="4"/>
  <c r="IC19" i="4" s="1"/>
  <c r="ID18" i="4"/>
  <c r="ID19" i="4" s="1"/>
  <c r="IE18" i="4"/>
  <c r="IE19" i="4" s="1"/>
  <c r="IF18" i="4"/>
  <c r="IF19" i="4" s="1"/>
  <c r="IG18" i="4"/>
  <c r="IG19" i="4" s="1"/>
  <c r="IH18" i="4"/>
  <c r="IH19" i="4" s="1"/>
  <c r="II18" i="4"/>
  <c r="II19" i="4" s="1"/>
  <c r="IJ18" i="4"/>
  <c r="IJ19" i="4" s="1"/>
  <c r="IK18" i="4"/>
  <c r="IK19" i="4" s="1"/>
  <c r="IL18" i="4"/>
  <c r="IL19" i="4" s="1"/>
  <c r="IM18" i="4"/>
  <c r="IM19" i="4" s="1"/>
  <c r="IN18" i="4"/>
  <c r="IN19" i="4" s="1"/>
  <c r="IO18" i="4"/>
  <c r="IO19" i="4" s="1"/>
  <c r="IP18" i="4"/>
  <c r="IP19" i="4" s="1"/>
  <c r="IQ18" i="4"/>
  <c r="IQ19" i="4" s="1"/>
  <c r="IR18" i="4"/>
  <c r="IR19" i="4" s="1"/>
  <c r="IS18" i="4"/>
  <c r="IS19" i="4" s="1"/>
  <c r="IT18" i="4"/>
  <c r="IT19" i="4" s="1"/>
  <c r="IU18" i="4"/>
  <c r="IU19" i="4" s="1"/>
  <c r="IV18" i="4"/>
  <c r="IV19" i="4" s="1"/>
  <c r="IW18" i="4"/>
  <c r="IW19" i="4" s="1"/>
  <c r="IX18" i="4"/>
  <c r="IX19" i="4" s="1"/>
  <c r="IY18" i="4"/>
  <c r="IY19" i="4" s="1"/>
  <c r="IZ18" i="4"/>
  <c r="IZ19" i="4" s="1"/>
  <c r="JA18" i="4"/>
  <c r="JA19" i="4" s="1"/>
  <c r="JB18" i="4"/>
  <c r="JB19" i="4" s="1"/>
  <c r="JC18" i="4"/>
  <c r="JC19" i="4" s="1"/>
  <c r="JD18" i="4"/>
  <c r="JD19" i="4" s="1"/>
  <c r="JE18" i="4"/>
  <c r="JE19" i="4" s="1"/>
  <c r="JF18" i="4"/>
  <c r="JF19" i="4" s="1"/>
  <c r="JG18" i="4"/>
  <c r="JG19" i="4" s="1"/>
  <c r="JH18" i="4"/>
  <c r="JH19" i="4" s="1"/>
  <c r="JI18" i="4"/>
  <c r="JI19" i="4" s="1"/>
  <c r="JJ18" i="4"/>
  <c r="JJ19" i="4" s="1"/>
  <c r="JK18" i="4"/>
  <c r="JK19" i="4" s="1"/>
  <c r="JL18" i="4"/>
  <c r="JL19" i="4" s="1"/>
  <c r="JM18" i="4"/>
  <c r="JM19" i="4" s="1"/>
  <c r="JN18" i="4"/>
  <c r="JN19" i="4" s="1"/>
  <c r="JO18" i="4"/>
  <c r="JO19" i="4" s="1"/>
  <c r="JP18" i="4"/>
  <c r="JP19" i="4" s="1"/>
  <c r="JQ18" i="4"/>
  <c r="JQ19" i="4" s="1"/>
  <c r="JR18" i="4"/>
  <c r="JR19" i="4" s="1"/>
  <c r="JS18" i="4"/>
  <c r="JS19" i="4" s="1"/>
  <c r="JT18" i="4"/>
  <c r="JT19" i="4" s="1"/>
  <c r="JU18" i="4"/>
  <c r="JU19" i="4" s="1"/>
  <c r="JV18" i="4"/>
  <c r="JV19" i="4" s="1"/>
  <c r="JW18" i="4"/>
  <c r="JW19" i="4" s="1"/>
  <c r="JX18" i="4"/>
  <c r="JX19" i="4" s="1"/>
  <c r="JY18" i="4"/>
  <c r="JY19" i="4" s="1"/>
  <c r="JZ18" i="4"/>
  <c r="JZ19" i="4" s="1"/>
  <c r="KA18" i="4"/>
  <c r="KA19" i="4" s="1"/>
  <c r="KB18" i="4"/>
  <c r="KB19" i="4" s="1"/>
  <c r="KC18" i="4"/>
  <c r="KC19" i="4" s="1"/>
  <c r="KD18" i="4"/>
  <c r="KD19" i="4" s="1"/>
  <c r="KE18" i="4"/>
  <c r="KE19" i="4" s="1"/>
  <c r="KF18" i="4"/>
  <c r="KF19" i="4" s="1"/>
  <c r="KG18" i="4"/>
  <c r="KG19" i="4" s="1"/>
  <c r="KH18" i="4"/>
  <c r="KH19" i="4" s="1"/>
  <c r="KI18" i="4"/>
  <c r="KI19" i="4" s="1"/>
  <c r="KJ18" i="4"/>
  <c r="KJ19" i="4" s="1"/>
  <c r="KK18" i="4"/>
  <c r="KK19" i="4" s="1"/>
  <c r="KL18" i="4"/>
  <c r="KL19" i="4" s="1"/>
  <c r="KM18" i="4"/>
  <c r="KM19" i="4" s="1"/>
  <c r="KN18" i="4"/>
  <c r="KN19" i="4" s="1"/>
  <c r="KO18" i="4"/>
  <c r="KO19" i="4" s="1"/>
  <c r="KP18" i="4"/>
  <c r="KP19" i="4" s="1"/>
  <c r="KQ18" i="4"/>
  <c r="KQ19" i="4" s="1"/>
  <c r="KR18" i="4"/>
  <c r="KR19" i="4" s="1"/>
  <c r="KS18" i="4"/>
  <c r="KS19" i="4" s="1"/>
  <c r="KT18" i="4"/>
  <c r="KT19" i="4" s="1"/>
  <c r="KU18" i="4"/>
  <c r="KU19" i="4" s="1"/>
  <c r="KV18" i="4"/>
  <c r="KV19" i="4" s="1"/>
  <c r="KW18" i="4"/>
  <c r="KW19" i="4" s="1"/>
  <c r="KX18" i="4"/>
  <c r="KX19" i="4" s="1"/>
  <c r="KY18" i="4"/>
  <c r="KY19" i="4" s="1"/>
  <c r="KZ18" i="4"/>
  <c r="KZ19" i="4" s="1"/>
  <c r="LA18" i="4"/>
  <c r="LA19" i="4" s="1"/>
  <c r="LB18" i="4"/>
  <c r="LB19" i="4" s="1"/>
  <c r="LC18" i="4"/>
  <c r="LC19" i="4" s="1"/>
  <c r="LD18" i="4"/>
  <c r="LD19" i="4" s="1"/>
  <c r="LE18" i="4"/>
  <c r="LE19" i="4" s="1"/>
  <c r="LF18" i="4"/>
  <c r="LF19" i="4" s="1"/>
  <c r="LG18" i="4"/>
  <c r="LG19" i="4" s="1"/>
  <c r="LH18" i="4"/>
  <c r="LH19" i="4" s="1"/>
  <c r="LI18" i="4"/>
  <c r="LI19" i="4" s="1"/>
  <c r="LJ18" i="4"/>
  <c r="LJ19" i="4" s="1"/>
  <c r="LK18" i="4"/>
  <c r="LK19" i="4" s="1"/>
  <c r="LL18" i="4"/>
  <c r="LL19" i="4" s="1"/>
  <c r="LM18" i="4"/>
  <c r="LM19" i="4" s="1"/>
  <c r="LN18" i="4"/>
  <c r="LN19" i="4" s="1"/>
  <c r="LO18" i="4"/>
  <c r="LO19" i="4" s="1"/>
  <c r="LP18" i="4"/>
  <c r="LP19" i="4" s="1"/>
  <c r="LQ18" i="4"/>
  <c r="LQ19" i="4" s="1"/>
  <c r="LR18" i="4"/>
  <c r="LR19" i="4" s="1"/>
  <c r="LS18" i="4"/>
  <c r="LS19" i="4" s="1"/>
  <c r="LT18" i="4"/>
  <c r="LT19" i="4" s="1"/>
  <c r="LU18" i="4"/>
  <c r="LU19" i="4" s="1"/>
  <c r="LV18" i="4"/>
  <c r="LV19" i="4" s="1"/>
  <c r="LW18" i="4"/>
  <c r="LW19" i="4" s="1"/>
  <c r="LX18" i="4"/>
  <c r="LX19" i="4" s="1"/>
  <c r="LY18" i="4"/>
  <c r="LY19" i="4" s="1"/>
  <c r="LZ18" i="4"/>
  <c r="LZ19" i="4" s="1"/>
  <c r="MA18" i="4"/>
  <c r="MA19" i="4" s="1"/>
  <c r="MB18" i="4"/>
  <c r="MB19" i="4" s="1"/>
  <c r="MC18" i="4"/>
  <c r="MC19" i="4" s="1"/>
  <c r="MD18" i="4"/>
  <c r="MD19" i="4" s="1"/>
  <c r="ME18" i="4"/>
  <c r="ME19" i="4" s="1"/>
  <c r="MF18" i="4"/>
  <c r="MF19" i="4" s="1"/>
  <c r="MG18" i="4"/>
  <c r="MG19" i="4" s="1"/>
  <c r="MH18" i="4"/>
  <c r="MH19" i="4" s="1"/>
  <c r="MI18" i="4"/>
  <c r="MI19" i="4" s="1"/>
  <c r="MJ18" i="4"/>
  <c r="MJ19" i="4" s="1"/>
  <c r="MK18" i="4"/>
  <c r="MK19" i="4" s="1"/>
  <c r="ML18" i="4"/>
  <c r="ML19" i="4" s="1"/>
  <c r="MM18" i="4"/>
  <c r="MM19" i="4" s="1"/>
  <c r="MN18" i="4"/>
  <c r="MN19" i="4" s="1"/>
  <c r="MO18" i="4"/>
  <c r="MO19" i="4" s="1"/>
  <c r="MP18" i="4"/>
  <c r="MP19" i="4" s="1"/>
  <c r="MQ18" i="4"/>
  <c r="MQ19" i="4" s="1"/>
  <c r="MR18" i="4"/>
  <c r="MR19" i="4" s="1"/>
  <c r="MS18" i="4"/>
  <c r="MS19" i="4" s="1"/>
  <c r="MT18" i="4"/>
  <c r="MT19" i="4" s="1"/>
  <c r="MU18" i="4"/>
  <c r="MU19" i="4" s="1"/>
  <c r="MV18" i="4"/>
  <c r="MV19" i="4" s="1"/>
  <c r="MW18" i="4"/>
  <c r="MW19" i="4" s="1"/>
  <c r="MX18" i="4"/>
  <c r="MX19" i="4" s="1"/>
  <c r="MY18" i="4"/>
  <c r="MY19" i="4" s="1"/>
  <c r="MZ18" i="4"/>
  <c r="MZ19" i="4" s="1"/>
  <c r="NA18" i="4"/>
  <c r="NA19" i="4" s="1"/>
  <c r="NB18" i="4"/>
  <c r="NB19" i="4" s="1"/>
  <c r="NC18" i="4"/>
  <c r="NC19" i="4" s="1"/>
  <c r="ND18" i="4"/>
  <c r="ND19" i="4" s="1"/>
  <c r="NE18" i="4"/>
  <c r="NE19" i="4" s="1"/>
  <c r="NF18" i="4"/>
  <c r="NF19" i="4" s="1"/>
  <c r="NG18" i="4"/>
  <c r="NG19" i="4" s="1"/>
  <c r="NH18" i="4"/>
  <c r="NH19" i="4" s="1"/>
  <c r="NI18" i="4"/>
  <c r="NI19" i="4" s="1"/>
  <c r="NJ18" i="4"/>
  <c r="NJ19" i="4" s="1"/>
  <c r="NK18" i="4"/>
  <c r="NK19" i="4" s="1"/>
  <c r="NL18" i="4"/>
  <c r="NL19" i="4" s="1"/>
  <c r="NM18" i="4"/>
  <c r="NM19" i="4" s="1"/>
  <c r="NN18" i="4"/>
  <c r="NN19" i="4" s="1"/>
  <c r="NO18" i="4"/>
  <c r="NO19" i="4" s="1"/>
  <c r="NP18" i="4"/>
  <c r="NP19" i="4" s="1"/>
  <c r="NQ18" i="4"/>
  <c r="NQ19" i="4" s="1"/>
  <c r="NR18" i="4"/>
  <c r="NR19" i="4" s="1"/>
  <c r="NS18" i="4"/>
  <c r="NS19" i="4" s="1"/>
  <c r="NT18" i="4"/>
  <c r="NT19" i="4" s="1"/>
  <c r="NU18" i="4"/>
  <c r="NU19" i="4" s="1"/>
  <c r="NV18" i="4"/>
  <c r="NV19" i="4" s="1"/>
  <c r="NW18" i="4"/>
  <c r="NW19" i="4" s="1"/>
  <c r="NX18" i="4"/>
  <c r="NX19" i="4" s="1"/>
  <c r="NY18" i="4"/>
  <c r="NY19" i="4" s="1"/>
  <c r="NZ18" i="4"/>
  <c r="NZ19" i="4" s="1"/>
  <c r="OA18" i="4"/>
  <c r="OA19" i="4" s="1"/>
  <c r="OB18" i="4"/>
  <c r="OB19" i="4" s="1"/>
  <c r="OC18" i="4"/>
  <c r="OC19" i="4" s="1"/>
  <c r="OD18" i="4"/>
  <c r="OD19" i="4" s="1"/>
  <c r="OE18" i="4"/>
  <c r="OE19" i="4" s="1"/>
  <c r="OF18" i="4"/>
  <c r="OF19" i="4" s="1"/>
  <c r="OG18" i="4"/>
  <c r="OG19" i="4" s="1"/>
  <c r="OH18" i="4"/>
  <c r="OH19" i="4" s="1"/>
  <c r="OI18" i="4"/>
  <c r="OI19" i="4" s="1"/>
  <c r="OJ18" i="4"/>
  <c r="OJ19" i="4" s="1"/>
  <c r="OK18" i="4"/>
  <c r="OK19" i="4" s="1"/>
  <c r="OL18" i="4"/>
  <c r="OL19" i="4" s="1"/>
  <c r="OM18" i="4"/>
  <c r="OM19" i="4" s="1"/>
  <c r="ON18" i="4"/>
  <c r="ON19" i="4" s="1"/>
  <c r="OO18" i="4"/>
  <c r="OO19" i="4" s="1"/>
  <c r="OP18" i="4"/>
  <c r="OP19" i="4" s="1"/>
  <c r="OQ18" i="4"/>
  <c r="OQ19" i="4" s="1"/>
  <c r="OR18" i="4"/>
  <c r="OR19" i="4" s="1"/>
  <c r="OS18" i="4"/>
  <c r="OS19" i="4" s="1"/>
  <c r="OT18" i="4"/>
  <c r="OT19" i="4" s="1"/>
  <c r="OU18" i="4"/>
  <c r="OU19" i="4" s="1"/>
  <c r="OV18" i="4"/>
  <c r="OV19" i="4" s="1"/>
  <c r="OW18" i="4"/>
  <c r="OW19" i="4" s="1"/>
  <c r="OX18" i="4"/>
  <c r="OX19" i="4" s="1"/>
  <c r="OY18" i="4"/>
  <c r="OY19" i="4" s="1"/>
  <c r="OZ18" i="4"/>
  <c r="OZ19" i="4" s="1"/>
  <c r="PA18" i="4"/>
  <c r="PA19" i="4" s="1"/>
  <c r="PB18" i="4"/>
  <c r="PB19" i="4" s="1"/>
  <c r="PC18" i="4"/>
  <c r="PC19" i="4" s="1"/>
  <c r="PD18" i="4"/>
  <c r="PD19" i="4" s="1"/>
  <c r="PE18" i="4"/>
  <c r="PE19" i="4" s="1"/>
  <c r="PF18" i="4"/>
  <c r="PF19" i="4" s="1"/>
  <c r="PG18" i="4"/>
  <c r="PG19" i="4" s="1"/>
  <c r="PH18" i="4"/>
  <c r="PH19" i="4" s="1"/>
  <c r="PI18" i="4"/>
  <c r="PI19" i="4" s="1"/>
  <c r="PJ18" i="4"/>
  <c r="PJ19" i="4" s="1"/>
  <c r="PK18" i="4"/>
  <c r="PK19" i="4" s="1"/>
  <c r="PL18" i="4"/>
  <c r="PL19" i="4" s="1"/>
  <c r="PM18" i="4"/>
  <c r="PM19" i="4" s="1"/>
  <c r="PN18" i="4"/>
  <c r="PN19" i="4" s="1"/>
  <c r="PO18" i="4"/>
  <c r="PO19" i="4" s="1"/>
  <c r="PP18" i="4"/>
  <c r="PP19" i="4" s="1"/>
  <c r="PQ18" i="4"/>
  <c r="PQ19" i="4" s="1"/>
  <c r="PR18" i="4"/>
  <c r="PR19" i="4" s="1"/>
  <c r="PS18" i="4"/>
  <c r="PS19" i="4" s="1"/>
  <c r="PT18" i="4"/>
  <c r="PT19" i="4" s="1"/>
  <c r="PU18" i="4"/>
  <c r="PU19" i="4" s="1"/>
  <c r="PV18" i="4"/>
  <c r="PV19" i="4" s="1"/>
  <c r="PW18" i="4"/>
  <c r="PW19" i="4" s="1"/>
  <c r="PX18" i="4"/>
  <c r="PX19" i="4" s="1"/>
  <c r="PY18" i="4"/>
  <c r="PY19" i="4" s="1"/>
  <c r="PZ18" i="4"/>
  <c r="PZ19" i="4" s="1"/>
  <c r="QA18" i="4"/>
  <c r="QA19" i="4" s="1"/>
  <c r="QB18" i="4"/>
  <c r="QB19" i="4" s="1"/>
  <c r="QC18" i="4"/>
  <c r="QC19" i="4" s="1"/>
  <c r="QD18" i="4"/>
  <c r="QD19" i="4" s="1"/>
  <c r="QE18" i="4"/>
  <c r="QE19" i="4" s="1"/>
  <c r="QF18" i="4"/>
  <c r="QF19" i="4" s="1"/>
  <c r="QG18" i="4"/>
  <c r="QG19" i="4" s="1"/>
  <c r="QH18" i="4"/>
  <c r="QH19" i="4" s="1"/>
  <c r="QI18" i="4"/>
  <c r="QI19" i="4" s="1"/>
  <c r="QJ18" i="4"/>
  <c r="QJ19" i="4" s="1"/>
  <c r="QK18" i="4"/>
  <c r="QK19" i="4" s="1"/>
  <c r="QL18" i="4"/>
  <c r="QL19" i="4" s="1"/>
  <c r="QM18" i="4"/>
  <c r="QM19" i="4" s="1"/>
  <c r="QN18" i="4"/>
  <c r="QN19" i="4" s="1"/>
  <c r="QO18" i="4"/>
  <c r="QO19" i="4" s="1"/>
  <c r="QP18" i="4"/>
  <c r="QP19" i="4" s="1"/>
  <c r="QQ18" i="4"/>
  <c r="QQ19" i="4" s="1"/>
  <c r="QR18" i="4"/>
  <c r="QR19" i="4" s="1"/>
  <c r="QS18" i="4"/>
  <c r="QS19" i="4" s="1"/>
  <c r="QT18" i="4"/>
  <c r="QT19" i="4" s="1"/>
  <c r="QU18" i="4"/>
  <c r="QU19" i="4" s="1"/>
  <c r="QV18" i="4"/>
  <c r="QV19" i="4" s="1"/>
  <c r="QW18" i="4"/>
  <c r="QW19" i="4" s="1"/>
  <c r="QX18" i="4"/>
  <c r="QX19" i="4" s="1"/>
  <c r="QY18" i="4"/>
  <c r="QY19" i="4" s="1"/>
  <c r="QZ18" i="4"/>
  <c r="QZ19" i="4" s="1"/>
  <c r="RA18" i="4"/>
  <c r="RA19" i="4" s="1"/>
  <c r="RB18" i="4"/>
  <c r="RB19" i="4" s="1"/>
  <c r="RC18" i="4"/>
  <c r="RC19" i="4" s="1"/>
  <c r="RD18" i="4"/>
  <c r="RD19" i="4" s="1"/>
  <c r="RE18" i="4"/>
  <c r="RE19" i="4" s="1"/>
  <c r="RF18" i="4"/>
  <c r="RF19" i="4" s="1"/>
  <c r="RG18" i="4"/>
  <c r="RG19" i="4" s="1"/>
  <c r="RH18" i="4"/>
  <c r="RH19" i="4" s="1"/>
  <c r="RI18" i="4"/>
  <c r="RI19" i="4" s="1"/>
  <c r="RJ18" i="4"/>
  <c r="RJ19" i="4" s="1"/>
  <c r="RK18" i="4"/>
  <c r="RK19" i="4" s="1"/>
  <c r="RL18" i="4"/>
  <c r="RL19" i="4" s="1"/>
  <c r="RM18" i="4"/>
  <c r="RM19" i="4" s="1"/>
  <c r="RN18" i="4"/>
  <c r="RN19" i="4" s="1"/>
  <c r="RO18" i="4"/>
  <c r="RO19" i="4" s="1"/>
  <c r="RP18" i="4"/>
  <c r="RP19" i="4" s="1"/>
  <c r="RQ18" i="4"/>
  <c r="RQ19" i="4" s="1"/>
  <c r="RR18" i="4"/>
  <c r="RR19" i="4" s="1"/>
  <c r="RS18" i="4"/>
  <c r="RS19" i="4" s="1"/>
  <c r="RT18" i="4"/>
  <c r="RT19" i="4" s="1"/>
  <c r="RU18" i="4"/>
  <c r="RU19" i="4" s="1"/>
  <c r="RV18" i="4"/>
  <c r="RV19" i="4" s="1"/>
  <c r="RW18" i="4"/>
  <c r="RW19" i="4" s="1"/>
  <c r="RX18" i="4"/>
  <c r="RX19" i="4" s="1"/>
  <c r="RY18" i="4"/>
  <c r="RY19" i="4" s="1"/>
  <c r="RZ18" i="4"/>
  <c r="RZ19" i="4" s="1"/>
  <c r="SA18" i="4"/>
  <c r="SA19" i="4" s="1"/>
  <c r="SB18" i="4"/>
  <c r="SB19" i="4" s="1"/>
  <c r="SC18" i="4"/>
  <c r="SC19" i="4" s="1"/>
  <c r="SD18" i="4"/>
  <c r="SD19" i="4" s="1"/>
  <c r="SE18" i="4"/>
  <c r="SE19" i="4" s="1"/>
  <c r="SF18" i="4"/>
  <c r="SF19" i="4" s="1"/>
  <c r="SG18" i="4"/>
  <c r="SG19" i="4" s="1"/>
  <c r="SH18" i="4"/>
  <c r="SH19" i="4" s="1"/>
  <c r="SI18" i="4"/>
  <c r="SI19" i="4" s="1"/>
  <c r="SJ18" i="4"/>
  <c r="SJ19" i="4" s="1"/>
  <c r="SK18" i="4"/>
  <c r="SK19" i="4" s="1"/>
  <c r="SL18" i="4"/>
  <c r="SL19" i="4" s="1"/>
  <c r="SM18" i="4"/>
  <c r="SM19" i="4" s="1"/>
  <c r="SN18" i="4"/>
  <c r="SN19" i="4" s="1"/>
  <c r="SO18" i="4"/>
  <c r="SO19" i="4" s="1"/>
  <c r="SP18" i="4"/>
  <c r="SP19" i="4" s="1"/>
  <c r="SQ18" i="4"/>
  <c r="SQ19" i="4" s="1"/>
  <c r="SR18" i="4"/>
  <c r="SR19" i="4" s="1"/>
  <c r="SS18" i="4"/>
  <c r="SS19" i="4" s="1"/>
  <c r="ST18" i="4"/>
  <c r="ST19" i="4" s="1"/>
  <c r="SU18" i="4"/>
  <c r="SU19" i="4" s="1"/>
  <c r="SV18" i="4"/>
  <c r="SV19" i="4" s="1"/>
  <c r="SW18" i="4"/>
  <c r="SW19" i="4" s="1"/>
  <c r="SX18" i="4"/>
  <c r="SX19" i="4" s="1"/>
  <c r="SY18" i="4"/>
  <c r="SY19" i="4" s="1"/>
  <c r="SZ18" i="4"/>
  <c r="SZ19" i="4" s="1"/>
  <c r="TA18" i="4"/>
  <c r="TA19" i="4" s="1"/>
  <c r="TB18" i="4"/>
  <c r="TB19" i="4" s="1"/>
  <c r="TC18" i="4"/>
  <c r="TC19" i="4" s="1"/>
  <c r="TD18" i="4"/>
  <c r="TD19" i="4" s="1"/>
  <c r="TE18" i="4"/>
  <c r="TE19" i="4" s="1"/>
  <c r="TF18" i="4"/>
  <c r="TF19" i="4" s="1"/>
  <c r="TG18" i="4"/>
  <c r="TG19" i="4" s="1"/>
  <c r="TH18" i="4"/>
  <c r="TH19" i="4" s="1"/>
  <c r="TI18" i="4"/>
  <c r="TI19" i="4" s="1"/>
  <c r="TJ18" i="4"/>
  <c r="TJ19" i="4" s="1"/>
  <c r="TL18" i="4"/>
  <c r="TL19" i="4" s="1"/>
  <c r="TM18" i="4"/>
  <c r="TM19" i="4" s="1"/>
  <c r="TN18" i="4"/>
  <c r="TN19" i="4" s="1"/>
  <c r="TO18" i="4"/>
  <c r="TO19" i="4" s="1"/>
  <c r="TP18" i="4"/>
  <c r="TP19" i="4" s="1"/>
  <c r="TQ18" i="4"/>
  <c r="TQ19" i="4" s="1"/>
  <c r="TR18" i="4"/>
  <c r="TR19" i="4" s="1"/>
  <c r="TS18" i="4"/>
  <c r="TS19" i="4" s="1"/>
  <c r="TT18" i="4"/>
  <c r="TT19" i="4" s="1"/>
  <c r="TU18" i="4"/>
  <c r="TU19" i="4" s="1"/>
  <c r="TV18" i="4"/>
  <c r="TV19" i="4" s="1"/>
  <c r="TW18" i="4"/>
  <c r="TW19" i="4" s="1"/>
  <c r="TX18" i="4"/>
  <c r="TX19" i="4" s="1"/>
  <c r="TY18" i="4"/>
  <c r="TY19" i="4" s="1"/>
  <c r="TZ18" i="4"/>
  <c r="TZ19" i="4" s="1"/>
  <c r="UA18" i="4"/>
  <c r="UA19" i="4" s="1"/>
  <c r="UB18" i="4"/>
  <c r="UB19" i="4" s="1"/>
  <c r="UC18" i="4"/>
  <c r="UC19" i="4" s="1"/>
  <c r="UD18" i="4"/>
  <c r="UD19" i="4" s="1"/>
  <c r="UE18" i="4"/>
  <c r="UE19" i="4" s="1"/>
  <c r="UF18" i="4"/>
  <c r="UF19" i="4" s="1"/>
  <c r="UG18" i="4"/>
  <c r="UG19" i="4" s="1"/>
  <c r="UH18" i="4"/>
  <c r="UH19" i="4" s="1"/>
  <c r="UI18" i="4"/>
  <c r="UI19" i="4" s="1"/>
  <c r="UJ18" i="4"/>
  <c r="UJ19" i="4" s="1"/>
  <c r="UK18" i="4"/>
  <c r="UK19" i="4" s="1"/>
  <c r="UL18" i="4"/>
  <c r="UL19" i="4" s="1"/>
  <c r="UM18" i="4"/>
  <c r="UM19" i="4" s="1"/>
  <c r="UN18" i="4"/>
  <c r="UN19" i="4" s="1"/>
  <c r="UO18" i="4"/>
  <c r="UO19" i="4" s="1"/>
  <c r="UP18" i="4"/>
  <c r="UP19" i="4" s="1"/>
  <c r="UQ18" i="4"/>
  <c r="UQ19" i="4" s="1"/>
  <c r="UR18" i="4"/>
  <c r="UR19" i="4" s="1"/>
  <c r="US18" i="4"/>
  <c r="US19" i="4" s="1"/>
  <c r="UT18" i="4"/>
  <c r="UT19" i="4" s="1"/>
  <c r="UU18" i="4"/>
  <c r="UU19" i="4" s="1"/>
  <c r="UV18" i="4"/>
  <c r="UV19" i="4" s="1"/>
  <c r="UW18" i="4"/>
  <c r="UW19" i="4" s="1"/>
  <c r="UX18" i="4"/>
  <c r="UX19" i="4" s="1"/>
  <c r="UY18" i="4"/>
  <c r="UY19" i="4" s="1"/>
  <c r="UZ18" i="4"/>
  <c r="UZ19" i="4" s="1"/>
  <c r="VA18" i="4"/>
  <c r="VA19" i="4" s="1"/>
  <c r="VB18" i="4"/>
  <c r="VB19" i="4" s="1"/>
  <c r="VC18" i="4"/>
  <c r="VC19" i="4" s="1"/>
  <c r="VD18" i="4"/>
  <c r="VD19" i="4" s="1"/>
  <c r="VE18" i="4"/>
  <c r="VE19" i="4" s="1"/>
  <c r="VF18" i="4"/>
  <c r="VF19" i="4" s="1"/>
  <c r="VG18" i="4"/>
  <c r="VG19" i="4" s="1"/>
  <c r="VH18" i="4"/>
  <c r="VH19" i="4" s="1"/>
  <c r="VI18" i="4"/>
  <c r="VI19" i="4" s="1"/>
  <c r="VJ18" i="4"/>
  <c r="VJ19" i="4" s="1"/>
  <c r="VK18" i="4"/>
  <c r="VK19" i="4" s="1"/>
  <c r="VL18" i="4"/>
  <c r="VL19" i="4" s="1"/>
  <c r="C18" i="4"/>
  <c r="C19" i="4" s="1"/>
  <c r="D39" i="3"/>
  <c r="D40" i="3" s="1"/>
  <c r="E39" i="3"/>
  <c r="F39" i="3"/>
  <c r="F40" i="3" s="1"/>
  <c r="G39" i="3"/>
  <c r="G40" i="3" s="1"/>
  <c r="H39" i="3"/>
  <c r="H40" i="3" s="1"/>
  <c r="I39" i="3"/>
  <c r="J39" i="3"/>
  <c r="J40" i="3" s="1"/>
  <c r="K39" i="3"/>
  <c r="L39" i="3"/>
  <c r="M39" i="3"/>
  <c r="N39" i="3"/>
  <c r="N40" i="3" s="1"/>
  <c r="O39" i="3"/>
  <c r="O40" i="3" s="1"/>
  <c r="P39" i="3"/>
  <c r="P40" i="3" s="1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C39" i="3"/>
  <c r="AD39" i="3"/>
  <c r="AD40" i="3" s="1"/>
  <c r="AE39" i="3"/>
  <c r="AE40" i="3" s="1"/>
  <c r="AF39" i="3"/>
  <c r="AF40" i="3" s="1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N40" i="3" s="1"/>
  <c r="AO39" i="3"/>
  <c r="AP39" i="3"/>
  <c r="AP40" i="3" s="1"/>
  <c r="AQ39" i="3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F39" i="3"/>
  <c r="BF40" i="3" s="1"/>
  <c r="BG39" i="3"/>
  <c r="BG40" i="3" s="1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A40" i="3" s="1"/>
  <c r="CB39" i="3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K39" i="3"/>
  <c r="CL39" i="3"/>
  <c r="CL40" i="3" s="1"/>
  <c r="CM39" i="3"/>
  <c r="CM40" i="3" s="1"/>
  <c r="CN39" i="3"/>
  <c r="CN40" i="3" s="1"/>
  <c r="CO39" i="3"/>
  <c r="CP39" i="3"/>
  <c r="CP40" i="3" s="1"/>
  <c r="CQ39" i="3"/>
  <c r="CQ40" i="3" s="1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D39" i="3"/>
  <c r="DD40" i="3" s="1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W39" i="3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P39" i="3"/>
  <c r="FP40" i="3" s="1"/>
  <c r="FQ39" i="3"/>
  <c r="FR39" i="3"/>
  <c r="FR40" i="3" s="1"/>
  <c r="FS39" i="3"/>
  <c r="FS40" i="3" s="1"/>
  <c r="FT39" i="3"/>
  <c r="FT40" i="3" s="1"/>
  <c r="FU39" i="3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G39" i="3"/>
  <c r="GH39" i="3"/>
  <c r="GH40" i="3" s="1"/>
  <c r="GI39" i="3"/>
  <c r="GI40" i="3" s="1"/>
  <c r="GJ39" i="3"/>
  <c r="GJ40" i="3" s="1"/>
  <c r="GK39" i="3"/>
  <c r="GL39" i="3"/>
  <c r="GL40" i="3" s="1"/>
  <c r="GM39" i="3"/>
  <c r="GM40" i="3" s="1"/>
  <c r="GN39" i="3"/>
  <c r="GN40" i="3" s="1"/>
  <c r="GO39" i="3"/>
  <c r="GP39" i="3"/>
  <c r="GP40" i="3" s="1"/>
  <c r="GQ39" i="3"/>
  <c r="GQ40" i="3" s="1"/>
  <c r="GR39" i="3"/>
  <c r="GR40" i="3" s="1"/>
  <c r="GS39" i="3"/>
  <c r="GT39" i="3"/>
  <c r="GT40" i="3" s="1"/>
  <c r="GU39" i="3"/>
  <c r="GV39" i="3"/>
  <c r="GV40" i="3" s="1"/>
  <c r="GW39" i="3"/>
  <c r="GX39" i="3"/>
  <c r="GX40" i="3" s="1"/>
  <c r="GY39" i="3"/>
  <c r="GY40" i="3" s="1"/>
  <c r="GZ39" i="3"/>
  <c r="GZ40" i="3" s="1"/>
  <c r="HA39" i="3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I39" i="3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R39" i="3"/>
  <c r="HR40" i="3" s="1"/>
  <c r="HS39" i="3"/>
  <c r="HS40" i="3" s="1"/>
  <c r="HT39" i="3"/>
  <c r="HT40" i="3" s="1"/>
  <c r="HU39" i="3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B39" i="3"/>
  <c r="IB40" i="3" s="1"/>
  <c r="IC39" i="3"/>
  <c r="ID39" i="3"/>
  <c r="ID40" i="3" s="1"/>
  <c r="IE39" i="3"/>
  <c r="IE40" i="3" s="1"/>
  <c r="IF39" i="3"/>
  <c r="IF40" i="3" s="1"/>
  <c r="IG39" i="3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S39" i="3"/>
  <c r="IT39" i="3"/>
  <c r="IT40" i="3" s="1"/>
  <c r="IU39" i="3"/>
  <c r="IU40" i="3" s="1"/>
  <c r="IV39" i="3"/>
  <c r="IV40" i="3" s="1"/>
  <c r="IW39" i="3"/>
  <c r="IX39" i="3"/>
  <c r="IX40" i="3" s="1"/>
  <c r="IY39" i="3"/>
  <c r="IY40" i="3" s="1"/>
  <c r="IZ39" i="3"/>
  <c r="IZ40" i="3" s="1"/>
  <c r="JA39" i="3"/>
  <c r="JB39" i="3"/>
  <c r="JB40" i="3" s="1"/>
  <c r="JC39" i="3"/>
  <c r="JC40" i="3" s="1"/>
  <c r="JD39" i="3"/>
  <c r="JD40" i="3" s="1"/>
  <c r="JE39" i="3"/>
  <c r="JF39" i="3"/>
  <c r="JF40" i="3" s="1"/>
  <c r="JG39" i="3"/>
  <c r="JH39" i="3"/>
  <c r="JH40" i="3" s="1"/>
  <c r="JI39" i="3"/>
  <c r="JJ39" i="3"/>
  <c r="JJ40" i="3" s="1"/>
  <c r="JK39" i="3"/>
  <c r="JK40" i="3" s="1"/>
  <c r="JL39" i="3"/>
  <c r="JL40" i="3" s="1"/>
  <c r="JM39" i="3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U39" i="3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N39" i="3"/>
  <c r="KN40" i="3" s="1"/>
  <c r="KO39" i="3"/>
  <c r="KP39" i="3"/>
  <c r="KP40" i="3" s="1"/>
  <c r="KQ39" i="3"/>
  <c r="KQ40" i="3" s="1"/>
  <c r="KR39" i="3"/>
  <c r="KR40" i="3" s="1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F39" i="3"/>
  <c r="LF40" i="3" s="1"/>
  <c r="LG39" i="3"/>
  <c r="LG40" i="3" s="1"/>
  <c r="LH39" i="3"/>
  <c r="LH40" i="3" s="1"/>
  <c r="LI39" i="3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R39" i="3"/>
  <c r="LR40" i="3" s="1"/>
  <c r="LS39" i="3"/>
  <c r="LT39" i="3"/>
  <c r="LT40" i="3" s="1"/>
  <c r="LU39" i="3"/>
  <c r="LV39" i="3"/>
  <c r="LV40" i="3" s="1"/>
  <c r="LW39" i="3"/>
  <c r="LW40" i="3" s="1"/>
  <c r="LX39" i="3"/>
  <c r="LX40" i="3" s="1"/>
  <c r="LY39" i="3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P39" i="3"/>
  <c r="MP40" i="3" s="1"/>
  <c r="MQ39" i="3"/>
  <c r="MQ40" i="3" s="1"/>
  <c r="MR39" i="3"/>
  <c r="MR40" i="3" s="1"/>
  <c r="MS39" i="3"/>
  <c r="MT39" i="3"/>
  <c r="MT40" i="3" s="1"/>
  <c r="MU39" i="3"/>
  <c r="MU40" i="3" s="1"/>
  <c r="MV39" i="3"/>
  <c r="MV40" i="3" s="1"/>
  <c r="MW39" i="3"/>
  <c r="MX39" i="3"/>
  <c r="MX40" i="3" s="1"/>
  <c r="MY39" i="3"/>
  <c r="MY40" i="3" s="1"/>
  <c r="MZ39" i="3"/>
  <c r="MZ40" i="3" s="1"/>
  <c r="NA39" i="3"/>
  <c r="NB39" i="3"/>
  <c r="NB40" i="3" s="1"/>
  <c r="NC39" i="3"/>
  <c r="NC40" i="3" s="1"/>
  <c r="ND39" i="3"/>
  <c r="ND40" i="3" s="1"/>
  <c r="NE39" i="3"/>
  <c r="NE40" i="3" s="1"/>
  <c r="NF39" i="3"/>
  <c r="NG39" i="3"/>
  <c r="NG40" i="3" s="1"/>
  <c r="NH39" i="3"/>
  <c r="NH40" i="3" s="1"/>
  <c r="NI39" i="3"/>
  <c r="NJ39" i="3"/>
  <c r="NJ40" i="3" s="1"/>
  <c r="E40" i="3"/>
  <c r="I40" i="3"/>
  <c r="K40" i="3"/>
  <c r="L40" i="3"/>
  <c r="M40" i="3"/>
  <c r="Q40" i="3"/>
  <c r="T40" i="3"/>
  <c r="U40" i="3"/>
  <c r="Y40" i="3"/>
  <c r="AB40" i="3"/>
  <c r="AC40" i="3"/>
  <c r="AG40" i="3"/>
  <c r="AJ40" i="3"/>
  <c r="AK40" i="3"/>
  <c r="AO40" i="3"/>
  <c r="AQ40" i="3"/>
  <c r="AS40" i="3"/>
  <c r="AW40" i="3"/>
  <c r="BA40" i="3"/>
  <c r="BE40" i="3"/>
  <c r="BI40" i="3"/>
  <c r="BM40" i="3"/>
  <c r="BQ40" i="3"/>
  <c r="BU40" i="3"/>
  <c r="BW40" i="3"/>
  <c r="BY40" i="3"/>
  <c r="CB40" i="3"/>
  <c r="CC40" i="3"/>
  <c r="CG40" i="3"/>
  <c r="CJ40" i="3"/>
  <c r="CK40" i="3"/>
  <c r="CO40" i="3"/>
  <c r="CS40" i="3"/>
  <c r="CW40" i="3"/>
  <c r="DC40" i="3"/>
  <c r="DE40" i="3"/>
  <c r="DI40" i="3"/>
  <c r="DM40" i="3"/>
  <c r="DT40" i="3"/>
  <c r="DU40" i="3"/>
  <c r="DY40" i="3"/>
  <c r="EC40" i="3"/>
  <c r="EG40" i="3"/>
  <c r="EI40" i="3"/>
  <c r="EK40" i="3"/>
  <c r="EO40" i="3"/>
  <c r="EV40" i="3"/>
  <c r="EW40" i="3"/>
  <c r="FE40" i="3"/>
  <c r="FI40" i="3"/>
  <c r="FO40" i="3"/>
  <c r="FQ40" i="3"/>
  <c r="FU40" i="3"/>
  <c r="FY40" i="3"/>
  <c r="GF40" i="3"/>
  <c r="GG40" i="3"/>
  <c r="GK40" i="3"/>
  <c r="GO40" i="3"/>
  <c r="GS40" i="3"/>
  <c r="GU40" i="3"/>
  <c r="GW40" i="3"/>
  <c r="HA40" i="3"/>
  <c r="HH40" i="3"/>
  <c r="HI40" i="3"/>
  <c r="HQ40" i="3"/>
  <c r="HU40" i="3"/>
  <c r="IA40" i="3"/>
  <c r="IC40" i="3"/>
  <c r="IG40" i="3"/>
  <c r="IK40" i="3"/>
  <c r="IR40" i="3"/>
  <c r="IS40" i="3"/>
  <c r="IW40" i="3"/>
  <c r="JA40" i="3"/>
  <c r="JE40" i="3"/>
  <c r="JG40" i="3"/>
  <c r="JI40" i="3"/>
  <c r="JM40" i="3"/>
  <c r="JT40" i="3"/>
  <c r="JU40" i="3"/>
  <c r="KC40" i="3"/>
  <c r="KG40" i="3"/>
  <c r="KM40" i="3"/>
  <c r="KO40" i="3"/>
  <c r="KS40" i="3"/>
  <c r="KW40" i="3"/>
  <c r="LD40" i="3"/>
  <c r="LE40" i="3"/>
  <c r="LI40" i="3"/>
  <c r="LM40" i="3"/>
  <c r="LQ40" i="3"/>
  <c r="LS40" i="3"/>
  <c r="LU40" i="3"/>
  <c r="LY40" i="3"/>
  <c r="MF40" i="3"/>
  <c r="MG40" i="3"/>
  <c r="MO40" i="3"/>
  <c r="MS40" i="3"/>
  <c r="MW40" i="3"/>
  <c r="NA40" i="3"/>
  <c r="NF40" i="3"/>
  <c r="NI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AB40" i="2"/>
  <c r="AX40" i="2"/>
  <c r="BT40" i="2"/>
  <c r="CO40" i="2"/>
  <c r="CP40" i="2"/>
  <c r="EB40" i="2"/>
  <c r="HA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22" i="4" l="1"/>
  <c r="D43" i="3"/>
  <c r="D44" i="3"/>
  <c r="D24" i="4"/>
  <c r="D45" i="3"/>
  <c r="D56" i="1"/>
  <c r="D61" i="3"/>
  <c r="D44" i="2"/>
  <c r="D34" i="4"/>
  <c r="D35" i="4"/>
  <c r="D30" i="4"/>
  <c r="D27" i="4"/>
  <c r="D36" i="4"/>
  <c r="D39" i="4"/>
  <c r="D38" i="4"/>
  <c r="D40" i="4"/>
  <c r="D32" i="4"/>
  <c r="D31" i="4"/>
  <c r="D28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V18" i="4"/>
  <c r="DV19" i="4" s="1"/>
  <c r="J18" i="4"/>
  <c r="J19" i="4" s="1"/>
  <c r="D26" i="4" l="1"/>
  <c r="D23" i="4"/>
</calcChain>
</file>

<file path=xl/sharedStrings.xml><?xml version="1.0" encoding="utf-8"?>
<sst xmlns="http://schemas.openxmlformats.org/spreadsheetml/2006/main" count="2813" uniqueCount="2185">
  <si>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</si>
  <si>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</si>
  <si>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</si>
  <si>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</si>
  <si>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</si>
  <si>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</si>
  <si>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</si>
  <si>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</si>
  <si>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</si>
  <si>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</si>
  <si>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</si>
  <si>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</si>
  <si>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</si>
  <si>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</si>
  <si>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</si>
  <si>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</si>
  <si>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</si>
  <si>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</si>
  <si>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</si>
  <si>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</si>
  <si>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</si>
  <si>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</si>
  <si>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</si>
  <si>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</si>
  <si>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</si>
  <si>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</si>
  <si>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</si>
  <si>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</si>
  <si>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</si>
  <si>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</si>
  <si>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</si>
  <si>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</si>
  <si>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</si>
  <si>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</si>
  <si>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</si>
  <si>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</si>
  <si>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</si>
  <si>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</si>
  <si>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</si>
  <si>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</si>
  <si>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</si>
  <si>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</si>
  <si>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</si>
  <si>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</si>
  <si>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</si>
  <si>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</si>
  <si>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</si>
  <si>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</si>
  <si>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</si>
  <si>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</si>
  <si>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</si>
  <si>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</si>
  <si>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</si>
  <si>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</si>
  <si>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</si>
  <si>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</si>
  <si>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</si>
  <si>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</si>
  <si>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</si>
  <si>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</si>
  <si>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</si>
  <si>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</si>
  <si>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</si>
  <si>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</si>
  <si>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</si>
  <si>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</si>
  <si>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</si>
  <si>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</si>
  <si>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</si>
  <si>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</si>
  <si>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</si>
  <si>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</si>
  <si>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</si>
  <si>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</si>
  <si>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</si>
  <si>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</si>
  <si>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</si>
  <si>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</si>
  <si>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</si>
  <si>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</si>
  <si>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</si>
  <si>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</si>
  <si>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</si>
  <si>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</si>
  <si>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</si>
  <si>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</si>
  <si>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</si>
  <si>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</si>
  <si>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</si>
  <si>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</si>
  <si>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</si>
  <si>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</si>
  <si>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</si>
  <si>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</si>
  <si>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</si>
  <si>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</si>
  <si>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</si>
  <si>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</si>
  <si>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</si>
  <si>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</si>
  <si>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</si>
  <si>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</si>
  <si>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</si>
  <si>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</si>
  <si>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</si>
  <si>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</si>
  <si>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</si>
  <si>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</si>
  <si>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</si>
  <si>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</si>
  <si>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</si>
  <si>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</si>
  <si>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</si>
  <si>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</si>
  <si>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</si>
  <si>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</si>
  <si>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</si>
  <si>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</si>
  <si>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</si>
  <si>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</si>
  <si>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</si>
  <si>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</si>
  <si>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</si>
  <si>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</si>
  <si>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</si>
  <si>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</si>
  <si>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</si>
  <si>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</si>
  <si>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</si>
  <si>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</si>
  <si>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</si>
  <si>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</si>
  <si>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</si>
  <si>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</si>
  <si>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</si>
  <si>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</si>
  <si>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</si>
  <si>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</si>
  <si>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</si>
  <si>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</si>
  <si>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</si>
  <si>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</si>
  <si>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</si>
  <si>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</si>
  <si>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</si>
  <si>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</si>
  <si>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</si>
  <si>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</si>
  <si>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</si>
  <si>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</si>
  <si>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</si>
  <si>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</si>
  <si>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</si>
  <si>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</si>
  <si>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</si>
  <si>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</si>
  <si>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</si>
  <si>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</si>
  <si>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</si>
  <si>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</si>
  <si>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</si>
  <si>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</si>
  <si>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</si>
  <si>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</si>
  <si>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</si>
  <si>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</si>
  <si>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</si>
  <si>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</si>
  <si>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</si>
  <si>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</si>
  <si>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</si>
  <si>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</si>
  <si>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</si>
  <si>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</si>
  <si>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</si>
  <si>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</si>
  <si>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</si>
  <si>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</si>
  <si>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</si>
  <si>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</si>
  <si>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</si>
  <si>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</si>
  <si>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</si>
  <si>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</si>
  <si>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</si>
  <si>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</si>
  <si>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</si>
  <si>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</si>
  <si>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</si>
  <si>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</si>
  <si>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</si>
  <si>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</si>
  <si>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</si>
  <si>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</si>
  <si>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</si>
  <si>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</si>
  <si>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</si>
  <si>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</si>
  <si>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</si>
  <si>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</si>
  <si>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</si>
  <si>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</si>
  <si>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</si>
  <si>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</si>
  <si>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</si>
  <si>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</si>
  <si>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</si>
  <si>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</si>
  <si>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</si>
  <si>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</si>
  <si>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</si>
  <si>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</si>
  <si>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</si>
  <si>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</si>
  <si>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</si>
  <si>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</si>
  <si>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</si>
  <si>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</si>
  <si>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</si>
  <si>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</si>
  <si>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</si>
  <si>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</si>
  <si>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</si>
  <si>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</si>
  <si>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</si>
  <si>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</si>
  <si>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</si>
  <si>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</si>
  <si>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</si>
  <si>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</si>
  <si>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</si>
  <si>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</si>
  <si>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</si>
  <si>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</si>
  <si>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</si>
  <si>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</si>
  <si>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</si>
  <si>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</si>
  <si>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</si>
  <si>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</si>
  <si>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</si>
  <si>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</si>
  <si>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</si>
  <si>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</si>
  <si>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</si>
  <si>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</si>
  <si>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</si>
  <si>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</si>
  <si>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</si>
  <si>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</si>
  <si>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</si>
  <si>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</si>
  <si>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</si>
  <si>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</si>
  <si>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</si>
  <si>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</si>
  <si>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</si>
  <si>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</si>
  <si>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</si>
  <si>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</si>
  <si>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</si>
  <si>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</si>
  <si>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</si>
  <si>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</si>
  <si>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</si>
  <si>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</si>
  <si>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</si>
  <si>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</si>
  <si>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</si>
  <si>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</si>
  <si>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</si>
  <si>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</si>
  <si>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</si>
  <si>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</si>
  <si>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</si>
  <si>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</si>
  <si>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</si>
  <si>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</si>
  <si>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</si>
  <si>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</si>
  <si>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</si>
  <si>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</si>
  <si>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</si>
  <si>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</si>
  <si>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</si>
  <si>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</si>
  <si>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</si>
  <si>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</si>
  <si>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</si>
  <si>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</si>
  <si>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</si>
  <si>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</si>
  <si>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</si>
  <si>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</si>
  <si>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</si>
  <si>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</si>
  <si>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</si>
  <si>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</si>
  <si>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</si>
  <si>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</si>
  <si>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</si>
  <si>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</si>
  <si>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</si>
  <si>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</si>
  <si>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</si>
  <si>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</si>
  <si>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</si>
  <si>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</si>
  <si>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</si>
  <si>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</si>
  <si>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</si>
  <si>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</si>
  <si>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</si>
  <si>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</si>
  <si>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</si>
  <si>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</si>
  <si>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</si>
  <si>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</si>
  <si>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</si>
  <si>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</si>
  <si>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</si>
  <si>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</si>
  <si>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</si>
  <si>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</si>
  <si>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</si>
  <si>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</si>
  <si>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</si>
  <si>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</si>
  <si>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</si>
  <si>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</si>
  <si>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</si>
  <si>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</si>
  <si>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</si>
  <si>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</si>
  <si>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</si>
  <si>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</si>
  <si>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</si>
  <si>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</si>
  <si>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</si>
  <si>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</si>
  <si>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</si>
  <si>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</si>
  <si>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</si>
  <si>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</si>
  <si>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</si>
  <si>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</si>
  <si>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</si>
  <si>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</si>
  <si>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</si>
  <si>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</si>
  <si>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</si>
  <si>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</si>
  <si>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</si>
  <si>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</si>
  <si>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</si>
  <si>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</si>
  <si>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</si>
  <si>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</si>
  <si>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</si>
  <si>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</si>
  <si>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</si>
  <si>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</si>
  <si>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</si>
  <si>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</si>
  <si>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</si>
  <si>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</si>
  <si>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</si>
  <si>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</si>
  <si>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</si>
  <si>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</si>
  <si>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</si>
  <si>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</si>
  <si>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</si>
  <si>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</si>
  <si>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</si>
  <si>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</si>
  <si>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</si>
  <si>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</si>
  <si>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</si>
  <si>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</si>
  <si>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</si>
  <si>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</si>
  <si>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</si>
  <si>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</si>
  <si>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</si>
  <si>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</si>
  <si>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</si>
  <si>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</si>
  <si>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</si>
  <si>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</si>
  <si>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</si>
  <si>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</si>
  <si>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</si>
  <si>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</si>
  <si>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</si>
  <si>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</si>
  <si>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</si>
  <si>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</si>
  <si>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</si>
  <si>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</si>
  <si>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</si>
  <si>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</si>
  <si>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</si>
  <si>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</si>
  <si>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</si>
  <si>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</si>
  <si>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</si>
  <si>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</si>
  <si>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</si>
  <si>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</si>
  <si>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</si>
  <si>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</si>
  <si>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</si>
  <si>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</si>
  <si>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</si>
  <si>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</si>
  <si>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</si>
  <si>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</si>
  <si>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</si>
  <si>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</si>
  <si>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</si>
  <si>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</si>
  <si>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</si>
  <si>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</si>
  <si>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</si>
  <si>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</si>
  <si>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</si>
  <si>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</si>
  <si>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</si>
  <si>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</si>
  <si>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</si>
  <si>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</si>
  <si>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</si>
  <si>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</si>
  <si>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</si>
  <si>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</si>
  <si>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</si>
  <si>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</si>
  <si>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</si>
  <si>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</si>
  <si>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</si>
  <si>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</si>
  <si>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</si>
  <si>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</si>
  <si>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</si>
  <si>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</si>
  <si>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</si>
  <si>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</si>
  <si>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</si>
  <si>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</si>
  <si>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</si>
  <si>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</si>
  <si>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</si>
  <si>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</si>
  <si>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</si>
  <si>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</si>
  <si>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</si>
  <si>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</si>
  <si>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</si>
  <si>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</si>
  <si>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</si>
  <si>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</si>
  <si>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</si>
  <si>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</si>
  <si>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</si>
  <si>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</si>
  <si>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</si>
  <si>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</si>
  <si>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</si>
  <si>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</si>
  <si>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</si>
  <si>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</si>
  <si>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</si>
  <si>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</si>
  <si>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</si>
  <si>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</si>
  <si>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</si>
  <si>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</si>
  <si>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</si>
  <si>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</si>
  <si>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</si>
  <si>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</si>
  <si>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</si>
  <si>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</si>
  <si>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</si>
  <si>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</si>
  <si>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</si>
  <si>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</si>
  <si>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</si>
  <si>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</si>
  <si>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</si>
  <si>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</si>
  <si>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</si>
  <si>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</si>
  <si>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</si>
  <si>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</si>
  <si>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</si>
  <si>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</si>
  <si>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</si>
  <si>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</si>
  <si>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</si>
  <si>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</si>
  <si>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</si>
  <si>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</si>
  <si>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</si>
  <si>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</si>
  <si>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</si>
  <si>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</si>
  <si>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</si>
  <si>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</si>
  <si>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</si>
  <si>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</si>
  <si>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</si>
  <si>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</si>
  <si>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</si>
  <si>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</si>
  <si>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</si>
  <si>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</si>
  <si>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</si>
  <si>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</si>
  <si>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</si>
  <si>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</si>
  <si>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</si>
  <si>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</si>
  <si>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</si>
  <si>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</si>
  <si>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</si>
  <si>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</si>
  <si>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</si>
  <si>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</si>
  <si>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</si>
  <si>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</si>
  <si>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</si>
  <si>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</si>
  <si>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</si>
  <si>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</si>
  <si>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</si>
  <si>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</si>
  <si>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</si>
  <si>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</si>
  <si>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</si>
  <si>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</si>
  <si>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</si>
  <si>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</si>
  <si>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</si>
  <si>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</si>
  <si>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</si>
  <si>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</si>
  <si>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</si>
  <si>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</si>
  <si>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</si>
  <si>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</si>
  <si>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</si>
  <si>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</si>
  <si>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</si>
  <si>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</si>
  <si>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</si>
  <si>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</si>
  <si>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</si>
  <si>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</si>
  <si>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</si>
  <si>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</si>
  <si>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</si>
  <si>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</si>
  <si>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</si>
  <si>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</si>
  <si>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</si>
  <si>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</si>
  <si>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</si>
  <si>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</si>
  <si>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</si>
  <si>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</si>
  <si>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</si>
  <si>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</si>
  <si>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</si>
  <si>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</si>
  <si>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</si>
  <si>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</si>
  <si>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</si>
  <si>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</si>
  <si>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</si>
  <si>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</si>
  <si>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</si>
  <si>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</si>
  <si>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</si>
  <si>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</si>
  <si>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</si>
  <si>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</si>
  <si>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</si>
  <si>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</si>
  <si>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</si>
  <si>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</si>
  <si>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</si>
  <si>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</si>
  <si>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</si>
  <si>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</si>
  <si>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</si>
  <si>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</si>
  <si>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</si>
  <si>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</si>
  <si>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</si>
  <si>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</si>
  <si>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</si>
  <si>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</si>
  <si>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</si>
  <si>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</si>
  <si>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</si>
  <si>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</si>
  <si>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</si>
  <si>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</si>
  <si>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</si>
  <si>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</si>
  <si>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</si>
  <si>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</si>
  <si>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</si>
  <si>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</si>
  <si>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</si>
  <si>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</si>
  <si>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</si>
  <si>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</si>
  <si>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</si>
  <si>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</si>
  <si>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</si>
  <si>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</si>
  <si>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</si>
  <si>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</si>
  <si>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</si>
  <si>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</si>
  <si>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</si>
  <si>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</si>
  <si>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</si>
  <si>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</si>
  <si>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</si>
  <si>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</si>
  <si>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</si>
  <si>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</si>
  <si>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</si>
  <si>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</si>
  <si>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</si>
  <si>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</si>
  <si>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</si>
  <si>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</si>
  <si>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</si>
  <si>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</si>
  <si>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</si>
  <si>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</si>
  <si>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</si>
  <si>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</si>
  <si>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</si>
  <si>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</si>
  <si>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</si>
  <si>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</si>
  <si>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</si>
  <si>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</si>
  <si>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</si>
  <si>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</si>
  <si>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</si>
  <si>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</si>
  <si>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</si>
  <si>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</si>
  <si>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</si>
  <si>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</si>
  <si>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</si>
  <si>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</si>
  <si>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</si>
  <si>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</si>
  <si>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</si>
  <si>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</si>
  <si>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</si>
  <si>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</si>
  <si>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</si>
  <si>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</si>
  <si>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</si>
  <si>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</si>
  <si>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</si>
  <si>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</si>
  <si>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</si>
  <si>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</si>
  <si>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</si>
  <si>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</si>
  <si>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</si>
  <si>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</si>
  <si>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</si>
  <si>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</si>
  <si>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</si>
  <si>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</si>
  <si>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</si>
  <si>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</si>
  <si>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</si>
  <si>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</si>
  <si>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</si>
  <si>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</si>
  <si>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</si>
  <si>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</si>
  <si>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</si>
  <si>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</si>
  <si>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</si>
  <si>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</si>
  <si>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</si>
  <si>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</si>
  <si>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</si>
  <si>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</si>
  <si>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</si>
  <si>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</si>
  <si>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</si>
  <si>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</si>
  <si>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</si>
  <si>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</si>
  <si>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</si>
  <si>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</si>
  <si>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</si>
  <si>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</si>
  <si>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</si>
  <si>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</si>
  <si>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</si>
  <si>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</si>
  <si>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</si>
  <si>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</si>
  <si>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</si>
  <si>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</si>
  <si>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</si>
  <si>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</si>
  <si>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</si>
  <si>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</si>
  <si>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</si>
  <si>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</si>
  <si>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</si>
  <si>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</si>
  <si>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</si>
  <si>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</si>
  <si>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</si>
  <si>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</si>
  <si>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</si>
  <si>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</si>
  <si>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</si>
  <si>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</si>
  <si>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</si>
  <si>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</si>
  <si>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</si>
  <si>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</si>
  <si>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</si>
  <si>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</si>
  <si>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</si>
  <si>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</si>
  <si>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</si>
  <si>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</si>
  <si>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</si>
  <si>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</si>
  <si>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</si>
  <si>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</si>
  <si>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</si>
  <si>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</si>
  <si>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</si>
  <si>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</si>
  <si>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</si>
  <si>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</si>
  <si>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</si>
  <si>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</si>
  <si>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</si>
  <si>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</si>
  <si>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</si>
  <si>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</si>
  <si>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</si>
  <si>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</si>
  <si>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</si>
  <si>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</si>
  <si>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</si>
  <si>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</si>
  <si>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</si>
  <si>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</si>
  <si>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</si>
  <si>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</si>
  <si>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</si>
  <si>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</si>
  <si>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</si>
  <si>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</si>
  <si>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</si>
  <si>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</si>
  <si>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</si>
  <si>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</si>
  <si>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</si>
  <si>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</si>
  <si>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</si>
  <si>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</si>
  <si>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</si>
  <si>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</si>
  <si>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</si>
  <si>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</si>
  <si>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</si>
  <si>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</si>
  <si>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</si>
  <si>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</si>
  <si>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</si>
  <si>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</si>
  <si>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</si>
  <si>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</si>
  <si>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</si>
  <si>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</si>
  <si>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</si>
  <si>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</si>
  <si>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</si>
  <si>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</si>
  <si>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</si>
  <si>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</si>
  <si>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</si>
  <si>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</si>
  <si>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</si>
  <si>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</si>
  <si>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</si>
  <si>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</si>
  <si>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</si>
  <si>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</si>
  <si>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</si>
  <si>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</si>
  <si>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</si>
  <si>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</si>
  <si>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</si>
  <si>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</si>
  <si>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</si>
  <si>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</si>
  <si>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</si>
  <si>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</si>
  <si>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</si>
  <si>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</si>
  <si>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</si>
  <si>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</si>
  <si>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</si>
  <si>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</si>
  <si>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</si>
  <si>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</si>
  <si>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</si>
  <si>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</si>
  <si>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</si>
  <si>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</si>
  <si>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</si>
  <si>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</si>
  <si>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</si>
  <si>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</si>
  <si>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</si>
  <si>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</si>
  <si>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</si>
  <si>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</si>
  <si>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</si>
  <si>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</si>
  <si>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</si>
  <si>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</si>
  <si>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</si>
  <si>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</si>
  <si>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</si>
  <si>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</si>
  <si>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</si>
  <si>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</si>
  <si>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</si>
  <si>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</si>
  <si>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</si>
  <si>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</si>
  <si>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</si>
  <si>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</si>
  <si>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</si>
  <si>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</si>
  <si>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</si>
  <si>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</si>
  <si>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</si>
  <si>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</si>
  <si>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</si>
  <si>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</si>
  <si>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</si>
  <si>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</si>
  <si>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</si>
  <si>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</si>
  <si>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</si>
  <si>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</si>
  <si>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</si>
  <si>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</si>
  <si>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</si>
  <si>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</si>
  <si>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</si>
  <si>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</si>
  <si>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</si>
  <si>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</si>
  <si>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</si>
  <si>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</si>
  <si>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</si>
  <si>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</si>
  <si>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</si>
  <si>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</si>
  <si>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</si>
  <si>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</si>
  <si>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</si>
  <si>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</si>
  <si>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</si>
  <si>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</si>
  <si>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</si>
  <si>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</si>
  <si>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</si>
  <si>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</si>
  <si>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</si>
  <si>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</si>
  <si>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</si>
  <si>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</si>
  <si>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</si>
  <si>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</si>
  <si>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</si>
  <si>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</si>
  <si>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</si>
  <si>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</si>
  <si>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</si>
  <si>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</si>
  <si>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</si>
  <si>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</si>
  <si>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</si>
  <si>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</si>
  <si>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</si>
  <si>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</si>
  <si>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</si>
  <si>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</si>
  <si>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</si>
  <si>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</si>
  <si>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</si>
  <si>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</si>
  <si>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</si>
  <si>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</si>
  <si>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</si>
  <si>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</si>
  <si>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</si>
  <si>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</si>
  <si>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</si>
  <si>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</si>
  <si>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</si>
  <si>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</si>
  <si>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</si>
  <si>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</si>
  <si>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</si>
  <si>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</si>
  <si>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</si>
  <si>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</si>
  <si>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</si>
  <si>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</si>
  <si>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</si>
  <si>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</si>
  <si>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</si>
  <si>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</si>
  <si>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</si>
  <si>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</si>
  <si>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</si>
  <si>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</si>
  <si>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</si>
  <si>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</si>
  <si>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</si>
  <si>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</si>
  <si>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</si>
  <si>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</si>
  <si>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</si>
  <si>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</si>
  <si>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</si>
  <si>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</si>
  <si>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</si>
  <si>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</si>
  <si>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</si>
  <si>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</si>
  <si>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</si>
  <si>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</si>
  <si>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</si>
  <si>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</si>
  <si>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</si>
  <si>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</si>
  <si>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</si>
  <si>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</si>
  <si>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</si>
  <si>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</si>
  <si>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</si>
  <si>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</si>
  <si>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</si>
  <si>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</si>
  <si>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</si>
  <si>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</si>
  <si>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</si>
  <si>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</si>
  <si>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</si>
  <si>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</si>
  <si>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</si>
  <si>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</si>
  <si>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</si>
  <si>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</si>
  <si>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</si>
  <si>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</si>
  <si>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</si>
  <si>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</si>
  <si>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</si>
  <si>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</si>
  <si>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</si>
  <si>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</si>
  <si>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</si>
  <si>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</si>
  <si>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</si>
  <si>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</si>
  <si>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</si>
  <si>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</si>
  <si>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</si>
  <si>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</si>
  <si>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</si>
  <si>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</si>
  <si>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</si>
  <si>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</si>
  <si>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</si>
  <si>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</si>
  <si>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</si>
  <si>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</si>
  <si>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</si>
  <si>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</si>
  <si>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</si>
  <si>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</si>
  <si>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</si>
  <si>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</si>
  <si>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</si>
  <si>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</si>
  <si>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</si>
  <si>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</si>
  <si>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</si>
  <si>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</si>
  <si>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</si>
  <si>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</si>
  <si>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</si>
  <si>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</si>
  <si>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</si>
  <si>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</si>
  <si>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</si>
  <si>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</si>
  <si>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</si>
  <si>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</si>
  <si>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</si>
  <si>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</si>
  <si>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</si>
  <si>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</si>
  <si>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</si>
  <si>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</si>
  <si>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</si>
  <si>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</si>
  <si>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</si>
  <si>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</si>
  <si>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</si>
  <si>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</si>
  <si>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</si>
  <si>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</si>
  <si>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</si>
  <si>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</si>
  <si>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</si>
  <si>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</si>
  <si>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</si>
  <si>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</si>
  <si>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</si>
  <si>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</si>
  <si>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</si>
  <si>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</si>
  <si>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</si>
  <si>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</si>
  <si>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</si>
  <si>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</si>
  <si>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</si>
  <si>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</si>
  <si>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</si>
  <si>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</si>
  <si>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</si>
  <si>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</si>
  <si>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</si>
  <si>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</si>
  <si>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</si>
  <si>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</si>
  <si>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</si>
  <si>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</si>
  <si>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</si>
  <si>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</si>
  <si>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</si>
  <si>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</si>
  <si>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</si>
  <si>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</si>
  <si>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</si>
  <si>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</si>
  <si>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</si>
  <si>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</si>
  <si>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</si>
  <si>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</si>
  <si>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</si>
  <si>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</si>
  <si>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</si>
  <si>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</si>
  <si>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</si>
  <si>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</si>
  <si>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</si>
  <si>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</si>
  <si>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</si>
  <si>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</si>
  <si>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</si>
  <si>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</si>
  <si>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</si>
  <si>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</si>
  <si>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</si>
  <si>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</si>
  <si>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</si>
  <si>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</si>
  <si>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</si>
  <si>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</si>
  <si>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</si>
  <si>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</si>
  <si>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</si>
  <si>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</si>
  <si>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</si>
  <si>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</si>
  <si>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</si>
  <si>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</si>
  <si>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</si>
  <si>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</si>
  <si>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</si>
  <si>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</si>
  <si>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</si>
  <si>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</si>
  <si>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</si>
  <si>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</si>
  <si>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</si>
  <si>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</si>
  <si>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</si>
  <si>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</si>
  <si>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</si>
  <si>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</si>
  <si>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</si>
  <si>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</si>
  <si>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</si>
  <si>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</si>
  <si>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</si>
  <si>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</si>
  <si>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</si>
  <si>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</si>
  <si>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</si>
  <si>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</si>
  <si>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</si>
  <si>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</si>
  <si>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</si>
  <si>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</si>
  <si>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</si>
  <si>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</si>
  <si>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</si>
  <si>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</si>
  <si>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</si>
  <si>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</si>
  <si>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</si>
  <si>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</si>
  <si>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</si>
  <si>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</si>
  <si>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</si>
  <si>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</si>
  <si>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</si>
  <si>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</si>
  <si>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</si>
  <si>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</si>
  <si>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</si>
  <si>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</si>
  <si>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</si>
  <si>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</si>
  <si>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</si>
  <si>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</si>
  <si>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</si>
  <si>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</si>
  <si>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</si>
  <si>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</si>
  <si>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</si>
  <si>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</si>
  <si>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</si>
  <si>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</si>
  <si>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</si>
  <si>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</si>
  <si>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</si>
  <si>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</si>
  <si>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</si>
  <si>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</si>
  <si>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</si>
  <si>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</si>
  <si>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</si>
  <si>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</si>
  <si>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</si>
  <si>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</si>
  <si>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</si>
  <si>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</si>
  <si>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</si>
  <si>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</si>
  <si>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</si>
  <si>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</si>
  <si>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</si>
  <si>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</si>
  <si>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</si>
  <si>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</si>
  <si>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</si>
  <si>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</si>
  <si>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</si>
  <si>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</si>
  <si>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</si>
  <si>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</si>
  <si>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</si>
  <si>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</si>
  <si>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</si>
  <si>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</si>
  <si>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</si>
  <si>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</si>
  <si>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</si>
  <si>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</si>
  <si>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</si>
  <si>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</si>
  <si>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</si>
  <si>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</si>
  <si>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</si>
  <si>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</si>
  <si>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</si>
  <si>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</si>
  <si>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</si>
  <si>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</si>
  <si>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</si>
  <si>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</si>
  <si>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</si>
  <si>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</si>
  <si>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</si>
  <si>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</si>
  <si>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</si>
  <si>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</si>
  <si>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</si>
  <si>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</si>
  <si>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</si>
  <si>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</si>
  <si>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</si>
  <si>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</si>
  <si>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</si>
  <si>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</si>
  <si>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</si>
  <si>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</si>
  <si>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</si>
  <si>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</si>
  <si>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</si>
  <si>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</si>
  <si>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</si>
  <si>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</si>
  <si>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</si>
  <si>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</si>
  <si>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</si>
  <si>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</si>
  <si>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</si>
  <si>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</si>
  <si>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</si>
  <si>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</si>
  <si>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</si>
  <si>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</si>
  <si>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</si>
  <si>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</si>
  <si>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</si>
  <si>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</si>
  <si>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</si>
  <si>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</si>
  <si>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</si>
  <si>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</si>
  <si>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</si>
  <si>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</si>
  <si>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</si>
  <si>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</si>
  <si>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</si>
  <si>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</si>
  <si>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</si>
  <si>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</si>
  <si>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</si>
  <si>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</si>
  <si>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</si>
  <si>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</si>
  <si>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</si>
  <si>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</si>
  <si>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</si>
  <si>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</si>
  <si>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</si>
  <si>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</si>
  <si>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</si>
  <si>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</si>
  <si>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</si>
  <si>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</si>
  <si>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</si>
  <si>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</si>
  <si>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</si>
  <si>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</si>
  <si>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</si>
  <si>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</si>
  <si>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</si>
  <si>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</si>
  <si>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</si>
  <si>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</si>
  <si>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</si>
  <si>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</si>
  <si>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</si>
  <si>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</si>
  <si>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</si>
  <si>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</si>
  <si>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</si>
  <si>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</si>
  <si>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</si>
  <si>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</si>
  <si>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</si>
  <si>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</si>
  <si>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</si>
  <si>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</si>
  <si>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</si>
  <si>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</si>
  <si>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</si>
  <si>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</si>
  <si>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</si>
  <si>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</si>
  <si>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</si>
  <si>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</si>
  <si>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</si>
  <si>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</si>
  <si>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</si>
  <si>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</si>
  <si>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</si>
  <si>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</si>
  <si>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</si>
  <si>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</si>
  <si>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</si>
  <si>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</si>
  <si>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</si>
  <si>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</si>
  <si>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</si>
  <si>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</si>
  <si>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</si>
  <si>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</si>
  <si>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</si>
  <si>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</si>
  <si>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</si>
  <si>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</si>
  <si>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</si>
  <si>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</si>
  <si>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</si>
  <si>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</si>
  <si>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</si>
  <si>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</si>
  <si>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</si>
  <si>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</si>
  <si>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</si>
  <si>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</si>
  <si>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</si>
  <si>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</si>
  <si>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</si>
  <si>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</si>
  <si>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</si>
  <si>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</si>
  <si>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</si>
  <si>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</si>
  <si>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</si>
  <si>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</si>
  <si>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</si>
  <si>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</si>
  <si>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</si>
  <si>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</si>
  <si>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</si>
  <si>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</si>
  <si>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</si>
  <si>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</si>
  <si>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</si>
  <si>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</si>
  <si>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</si>
  <si>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</si>
  <si>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</si>
  <si>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</si>
  <si>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</si>
  <si>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</si>
  <si>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</si>
  <si>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</si>
  <si>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</si>
  <si>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</si>
  <si>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</si>
  <si>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</si>
  <si>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</si>
  <si>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</si>
  <si>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</si>
  <si>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</si>
  <si>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</si>
  <si>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</si>
  <si>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</si>
  <si>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</si>
  <si>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</si>
  <si>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</si>
  <si>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</si>
  <si>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</si>
  <si>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</si>
  <si>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</si>
  <si>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</si>
  <si>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</si>
  <si>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</si>
  <si>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</si>
  <si>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</si>
  <si>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</si>
  <si>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</si>
  <si>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</si>
  <si>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</si>
  <si>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</si>
  <si>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</si>
  <si>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</si>
  <si>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</si>
  <si>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</si>
  <si>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</si>
  <si>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</si>
  <si>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</si>
  <si>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</si>
  <si>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</si>
  <si>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</si>
  <si>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</si>
  <si>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</si>
  <si>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</si>
  <si>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</si>
  <si>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</si>
  <si>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</si>
  <si>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</si>
  <si>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</si>
  <si>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</si>
  <si>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</si>
  <si>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</si>
  <si>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</si>
  <si>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</si>
  <si>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</si>
  <si>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</si>
  <si>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</si>
  <si>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</si>
  <si>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</si>
  <si>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</si>
  <si>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</si>
  <si>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</si>
  <si>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</si>
  <si>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</si>
  <si>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</si>
  <si>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</si>
  <si>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</si>
  <si>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</si>
  <si>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</si>
  <si>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</si>
  <si>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</si>
  <si>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</si>
  <si>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</si>
  <si>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</si>
  <si>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</si>
  <si>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</si>
  <si>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</si>
  <si>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</si>
  <si>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</si>
  <si>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</si>
  <si>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</si>
  <si>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</si>
  <si>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</si>
  <si>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</si>
  <si>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</si>
  <si>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</si>
  <si>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</si>
  <si>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</si>
  <si>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</si>
  <si>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</si>
  <si>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</si>
  <si>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</si>
  <si>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</si>
  <si>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</si>
  <si>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</si>
  <si>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</si>
  <si>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</si>
  <si>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</si>
  <si>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</si>
  <si>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</si>
  <si>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</si>
  <si>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</si>
  <si>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</si>
  <si>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</si>
  <si>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</si>
  <si>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</si>
  <si>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</si>
  <si>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</si>
  <si>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</si>
  <si>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</si>
  <si>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</si>
  <si>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</si>
  <si>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</si>
  <si>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</si>
  <si>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</si>
  <si>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</si>
  <si>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</si>
  <si>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</si>
  <si>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</si>
  <si>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</si>
  <si>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</si>
  <si>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</si>
  <si>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</si>
  <si>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</si>
  <si>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</si>
  <si>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</si>
  <si>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</si>
  <si>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</si>
  <si>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</si>
  <si>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</si>
  <si>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</si>
  <si>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</si>
  <si>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</si>
  <si>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</si>
  <si>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</si>
  <si>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</si>
  <si>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</si>
  <si>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</si>
  <si>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</si>
  <si>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</si>
  <si>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</si>
  <si>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</si>
  <si>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</si>
  <si>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</si>
  <si>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</si>
  <si>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</si>
  <si>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</si>
  <si>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</si>
  <si>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</si>
  <si>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</si>
  <si>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</si>
  <si>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</si>
  <si>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</si>
  <si>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</si>
  <si>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</si>
  <si>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</si>
  <si>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</si>
  <si>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</si>
  <si>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</si>
  <si>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</si>
  <si>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</si>
  <si>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</si>
  <si>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</si>
  <si>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</si>
  <si>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</si>
  <si>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</si>
  <si>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</si>
  <si>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</si>
  <si>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</si>
  <si>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</si>
  <si>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</si>
  <si>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</si>
  <si>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</si>
  <si>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</si>
  <si>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</si>
  <si>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</si>
  <si>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</si>
  <si>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</si>
  <si>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</si>
  <si>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</si>
  <si>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</si>
  <si>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</si>
  <si>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</si>
  <si>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</si>
  <si>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</si>
  <si>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</si>
  <si>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</si>
  <si>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</si>
  <si>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</si>
  <si>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</si>
  <si>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</si>
  <si>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</si>
  <si>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</si>
  <si>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</si>
  <si>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</si>
  <si>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</si>
  <si>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</si>
  <si>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</si>
  <si>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</si>
  <si>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</si>
  <si>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</si>
  <si>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</si>
  <si>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</si>
  <si>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</si>
  <si>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</si>
  <si>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</si>
  <si>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</si>
  <si>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</si>
  <si>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</si>
  <si>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</si>
  <si>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</si>
  <si>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</si>
  <si>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</si>
  <si>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</si>
  <si>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</si>
  <si>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</si>
  <si>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</si>
  <si>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</si>
  <si>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</si>
  <si>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</si>
  <si>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</si>
  <si>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</si>
  <si>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</si>
  <si>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</si>
  <si>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</si>
  <si>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</si>
  <si>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</si>
  <si>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</si>
  <si>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</si>
  <si>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</si>
  <si>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</si>
  <si>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</si>
  <si>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</si>
  <si>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</si>
  <si>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</si>
  <si>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</si>
  <si>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</si>
  <si>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</si>
  <si>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</si>
  <si>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</si>
  <si>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</si>
  <si>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</si>
  <si>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</si>
  <si>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</si>
  <si>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</si>
  <si>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</si>
  <si>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</si>
  <si>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</si>
  <si>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</si>
  <si>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</si>
  <si>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</si>
  <si>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</si>
  <si>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</si>
  <si>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</si>
  <si>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</si>
  <si>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</si>
  <si>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</si>
  <si>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</si>
  <si>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</si>
  <si>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</si>
  <si>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</si>
  <si>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</si>
  <si>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</si>
  <si>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</si>
  <si>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</si>
  <si>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</si>
  <si>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</si>
  <si>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</si>
  <si>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</si>
  <si>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</si>
  <si>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</si>
  <si>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</si>
  <si>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</si>
  <si>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</si>
  <si>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</si>
  <si>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</si>
  <si>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</si>
  <si>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</si>
  <si>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</si>
  <si>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</si>
  <si>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</si>
  <si>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</si>
  <si>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</si>
  <si>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</si>
  <si>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</si>
  <si>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</si>
  <si>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</si>
  <si>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</si>
  <si>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</si>
  <si>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</si>
  <si>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</si>
  <si>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</si>
  <si>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</si>
  <si>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</si>
  <si>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</si>
  <si>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</si>
  <si>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</si>
  <si>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</si>
  <si>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</si>
  <si>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</si>
  <si>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</si>
  <si>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</si>
  <si>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</si>
  <si>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</si>
  <si>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</si>
  <si>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</si>
  <si>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</si>
  <si>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</si>
  <si>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</si>
  <si>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</si>
  <si>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</si>
  <si>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</si>
  <si>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</si>
  <si>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</si>
  <si>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</si>
  <si>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</si>
  <si>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</si>
  <si>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</si>
  <si>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</si>
  <si>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</si>
  <si>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</si>
  <si>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</si>
  <si>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</si>
  <si>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</si>
  <si>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</si>
  <si>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</si>
  <si>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</si>
  <si>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</si>
  <si>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</si>
  <si>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</si>
  <si>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</si>
  <si>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</si>
  <si>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</si>
  <si>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</si>
  <si>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</si>
  <si>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</si>
  <si>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</si>
  <si>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</si>
  <si>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</si>
  <si>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</si>
  <si>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</si>
  <si>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</si>
  <si>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</si>
  <si>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</si>
  <si>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</si>
  <si>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</si>
  <si>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</si>
  <si>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</si>
  <si>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</si>
  <si>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</si>
  <si>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</si>
  <si>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</si>
  <si>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</si>
  <si>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</si>
  <si>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</si>
  <si>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</si>
  <si>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</si>
  <si>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</si>
  <si>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</si>
  <si>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</si>
  <si>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</si>
  <si>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</si>
  <si>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</si>
  <si>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</si>
  <si>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</si>
  <si>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</si>
  <si>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</si>
  <si>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</si>
  <si>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</si>
  <si>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</si>
  <si>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</si>
  <si>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</si>
  <si>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</si>
  <si>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</si>
  <si>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</si>
  <si>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</si>
  <si>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</si>
  <si>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</si>
  <si>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</si>
  <si>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</si>
  <si>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</si>
  <si>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</si>
  <si>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</si>
  <si>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</si>
  <si>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</si>
  <si>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</si>
  <si>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</si>
  <si>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</si>
  <si>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</si>
  <si>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</si>
  <si>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</si>
  <si>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</si>
  <si>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</si>
  <si>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</si>
  <si>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</si>
  <si>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</si>
  <si>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</si>
  <si>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</si>
  <si>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</si>
  <si>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</si>
  <si>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</si>
  <si>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</si>
  <si>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</si>
  <si>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</si>
  <si>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</si>
  <si>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</si>
  <si>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</si>
  <si>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</si>
  <si>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</si>
  <si>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</si>
  <si>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</si>
  <si>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</si>
  <si>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</si>
  <si>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</si>
  <si>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</si>
  <si>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</si>
  <si>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</si>
  <si>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</si>
  <si>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</si>
  <si>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</si>
  <si>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</si>
  <si>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</si>
  <si>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</si>
  <si>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</si>
  <si>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</si>
  <si>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</si>
  <si>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</si>
  <si>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</si>
  <si>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</si>
  <si>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</si>
  <si>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</si>
  <si>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</si>
  <si>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</si>
  <si>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</si>
  <si>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</si>
  <si>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</si>
  <si>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</si>
  <si>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</si>
  <si>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</si>
  <si>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</si>
  <si>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</si>
  <si>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</si>
  <si>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</si>
  <si>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</si>
  <si>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</si>
  <si>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</si>
  <si>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</si>
  <si>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</si>
  <si>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</si>
  <si>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</si>
  <si>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</si>
  <si>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</si>
  <si>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</si>
  <si>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</si>
  <si>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</si>
  <si>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</si>
  <si>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</si>
  <si>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</si>
  <si>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</si>
  <si>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</si>
  <si>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</si>
  <si>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</si>
  <si>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</si>
  <si>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</si>
  <si>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</si>
  <si>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</si>
  <si>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</si>
  <si>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</si>
  <si>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</si>
  <si>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</si>
  <si>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</si>
  <si>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</si>
  <si>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</si>
  <si>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</si>
  <si>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</si>
  <si>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</si>
  <si>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</si>
  <si>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</si>
  <si>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</si>
  <si>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</si>
  <si>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</si>
  <si>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</si>
  <si>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</si>
  <si>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</si>
  <si>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</si>
  <si>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</si>
  <si>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</si>
  <si>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</si>
  <si>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</si>
  <si>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</si>
  <si>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</si>
  <si>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</si>
  <si>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</si>
  <si>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</si>
  <si>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</si>
  <si>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</si>
  <si>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</si>
  <si>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</si>
  <si>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</si>
  <si>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</si>
  <si>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</si>
  <si>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</si>
  <si>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</si>
  <si>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</si>
  <si>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</si>
  <si>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</si>
  <si>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</si>
  <si>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</si>
  <si>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</si>
  <si>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</si>
  <si>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</si>
  <si>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</si>
  <si>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</si>
  <si>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</si>
  <si>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</si>
  <si>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</si>
  <si>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</si>
  <si>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</si>
  <si>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</si>
  <si>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</si>
  <si>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</si>
  <si>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</si>
  <si>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</si>
  <si>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</si>
  <si>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</si>
  <si>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</si>
  <si>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</si>
  <si>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</si>
  <si>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</si>
  <si>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</si>
  <si>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</si>
  <si>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</si>
  <si>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</si>
  <si>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</si>
  <si>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</si>
  <si>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</si>
  <si>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</si>
  <si>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</si>
  <si>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</si>
  <si>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</si>
  <si>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</si>
  <si>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</si>
  <si>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</si>
  <si>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</si>
  <si>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</si>
  <si>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</si>
  <si>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</si>
  <si>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</si>
  <si>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</si>
  <si>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</si>
  <si>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</si>
  <si>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</si>
  <si>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</si>
  <si>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</si>
  <si>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</si>
  <si>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</si>
  <si>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</si>
  <si>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</si>
  <si>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</si>
  <si>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</si>
  <si>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</si>
  <si>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</si>
  <si>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</si>
  <si>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</si>
  <si>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</si>
  <si>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</si>
  <si>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</si>
  <si>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</si>
  <si>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</si>
  <si>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</si>
  <si>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</si>
  <si>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</si>
  <si>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</si>
  <si>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</si>
  <si>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</si>
  <si>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</si>
  <si>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</si>
  <si>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</si>
  <si>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</si>
  <si>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</si>
  <si>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</si>
  <si>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</si>
  <si>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</si>
  <si>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</si>
  <si>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</si>
  <si>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</si>
  <si>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</si>
  <si>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</si>
  <si>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</si>
  <si>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</si>
  <si>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</si>
  <si>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</si>
  <si>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</si>
  <si>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</si>
  <si>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</si>
  <si>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</si>
  <si>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</si>
  <si>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</si>
  <si>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</si>
  <si>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</si>
  <si>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</si>
  <si>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</si>
  <si>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</si>
  <si>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</si>
  <si>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</si>
  <si>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</si>
  <si>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</si>
  <si>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</si>
  <si>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</si>
  <si>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</si>
  <si>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</si>
  <si>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</si>
  <si>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</si>
  <si>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</si>
  <si>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</si>
  <si>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</si>
  <si>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</si>
  <si>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</si>
  <si>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</si>
  <si>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</si>
  <si>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</si>
  <si>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</si>
  <si>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</si>
  <si>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</si>
  <si>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</si>
  <si>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</si>
  <si>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</si>
  <si>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</si>
  <si>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</si>
  <si>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</si>
  <si>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</si>
  <si>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</si>
  <si>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</si>
  <si>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</si>
  <si>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</si>
  <si>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</si>
  <si>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</si>
  <si>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</si>
  <si>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</si>
  <si>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</si>
  <si>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</si>
  <si>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</si>
  <si>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</si>
  <si>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</si>
  <si>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</si>
  <si>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</si>
  <si>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</si>
  <si>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</si>
  <si>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</si>
  <si>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</si>
  <si>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</si>
  <si>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</si>
  <si>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</si>
  <si>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</si>
  <si>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</si>
  <si>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</si>
  <si>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</si>
  <si>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</si>
  <si>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</si>
  <si>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</si>
  <si>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</si>
  <si>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</si>
  <si>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</si>
  <si>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</si>
  <si>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</si>
  <si>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</si>
  <si>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</si>
  <si>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</si>
  <si>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</si>
  <si>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</si>
  <si>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</si>
  <si>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</si>
  <si>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</si>
  <si>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</si>
  <si>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</si>
  <si>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</si>
  <si>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</si>
  <si>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</si>
  <si>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</si>
  <si>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</si>
  <si>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</si>
  <si>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</si>
  <si>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</si>
  <si>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</si>
  <si>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</si>
  <si>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</si>
  <si>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</si>
  <si>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</si>
  <si>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</si>
  <si>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</si>
  <si>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</si>
  <si>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</si>
  <si>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</si>
  <si>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</si>
  <si>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</si>
  <si>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</si>
  <si>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</si>
  <si>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</si>
  <si>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</si>
  <si>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</si>
  <si>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</si>
  <si>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</si>
  <si>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</si>
  <si>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</si>
  <si>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</si>
  <si>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</si>
  <si>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</si>
  <si>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</si>
  <si>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</si>
  <si>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</si>
  <si>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</si>
  <si>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</si>
  <si>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</si>
  <si>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</si>
  <si>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</si>
  <si>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</si>
  <si>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</si>
  <si>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</si>
  <si>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</si>
  <si>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</si>
  <si>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</si>
  <si>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</si>
  <si>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</si>
  <si>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</si>
  <si>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</si>
  <si>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</si>
  <si>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</si>
  <si>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</si>
  <si>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</si>
  <si>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</si>
  <si>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</si>
  <si>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</si>
  <si>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</si>
  <si>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</si>
  <si>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</si>
  <si>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</si>
  <si>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</si>
  <si>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</si>
  <si>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</si>
  <si>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</si>
  <si>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</si>
  <si>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</si>
  <si>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</si>
  <si>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</si>
  <si>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</si>
  <si>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</si>
  <si>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</si>
  <si>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</si>
  <si>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</si>
  <si>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</si>
  <si>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</si>
  <si>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</si>
  <si>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</si>
  <si>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</si>
  <si>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</si>
  <si>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</si>
  <si>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</si>
  <si>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</si>
  <si>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</si>
  <si>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</si>
  <si>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</si>
  <si>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</si>
  <si>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</si>
  <si>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</si>
  <si>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</si>
  <si>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</si>
  <si>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</si>
  <si>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</si>
  <si>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</si>
  <si>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</si>
  <si>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</si>
  <si>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</si>
  <si>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</si>
  <si>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</si>
  <si>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</si>
  <si>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</si>
  <si>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</si>
  <si>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</si>
  <si>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</si>
  <si>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</si>
  <si>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</si>
  <si>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</si>
  <si>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</si>
  <si>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</si>
  <si>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</si>
  <si>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</si>
  <si>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</si>
  <si>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</si>
  <si>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</si>
  <si>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</si>
  <si>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</si>
  <si>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</si>
  <si>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</si>
  <si>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</si>
  <si>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</si>
  <si>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</si>
  <si>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</si>
  <si>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</si>
  <si>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</si>
  <si>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</si>
  <si>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</si>
  <si>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</si>
  <si>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</si>
  <si>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</si>
  <si>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</si>
  <si>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</si>
  <si>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</si>
  <si>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</si>
  <si>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</si>
  <si>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</si>
  <si>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</si>
  <si>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</si>
  <si>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</si>
  <si>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</si>
  <si>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</si>
  <si>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</si>
  <si>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Ахметуәли Жұлдыз</t>
  </si>
  <si>
    <t>Байтурсынова Диана</t>
  </si>
  <si>
    <t>Олегов Нұрар</t>
  </si>
  <si>
    <t>Шегебаева Айниса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</si>
</sst>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0" borderId="34" xfId="0" applyBorder="1"/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1" fontId="0" fillId="0" borderId="0" xfId="0" applyNumberFormat="1"/>
    <xf numFmtId="0" fontId="7" fillId="0" borderId="45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15" fillId="0" borderId="1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5" fillId="0" borderId="0" xfId="0" applyFont="1"/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7" t="s">
        <v>2175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7" t="s">
        <v>0</v>
      </c>
      <c r="B4" s="77" t="s">
        <v>1</v>
      </c>
      <c r="C4" s="78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80"/>
      <c r="AM4" s="81" t="s">
        <v>2</v>
      </c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3"/>
      <c r="CC4" s="81" t="s">
        <v>2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4" t="s">
        <v>181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5"/>
      <c r="EE4" s="104" t="s">
        <v>244</v>
      </c>
      <c r="EF4" s="105"/>
      <c r="EG4" s="105"/>
      <c r="EH4" s="105"/>
      <c r="EI4" s="105"/>
      <c r="EJ4" s="105"/>
      <c r="EK4" s="105"/>
      <c r="EL4" s="105"/>
      <c r="EM4" s="106"/>
      <c r="EN4" s="81" t="s">
        <v>244</v>
      </c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8" t="s">
        <v>291</v>
      </c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</row>
    <row r="5" spans="1:227" ht="15" customHeight="1" x14ac:dyDescent="0.25">
      <c r="A5" s="77"/>
      <c r="B5" s="77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7" t="s">
        <v>86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91"/>
      <c r="CC5" s="87" t="s">
        <v>3</v>
      </c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9"/>
      <c r="DA5" s="96" t="s">
        <v>182</v>
      </c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7"/>
      <c r="EE5" s="101" t="s">
        <v>245</v>
      </c>
      <c r="EF5" s="102"/>
      <c r="EG5" s="102"/>
      <c r="EH5" s="102"/>
      <c r="EI5" s="102"/>
      <c r="EJ5" s="102"/>
      <c r="EK5" s="102"/>
      <c r="EL5" s="102"/>
      <c r="EM5" s="103"/>
      <c r="EN5" s="101" t="s">
        <v>246</v>
      </c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87" t="s">
        <v>292</v>
      </c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</row>
    <row r="6" spans="1:227" ht="10.15" hidden="1" customHeight="1" x14ac:dyDescent="0.25">
      <c r="A6" s="77"/>
      <c r="B6" s="7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7"/>
      <c r="B7" s="7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7"/>
      <c r="B8" s="7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7"/>
      <c r="B9" s="7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7"/>
      <c r="B10" s="77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7"/>
      <c r="B11" s="77"/>
      <c r="C11" s="65" t="s">
        <v>26</v>
      </c>
      <c r="D11" s="66" t="s">
        <v>5</v>
      </c>
      <c r="E11" s="66" t="s">
        <v>6</v>
      </c>
      <c r="F11" s="67" t="s">
        <v>34</v>
      </c>
      <c r="G11" s="67" t="s">
        <v>7</v>
      </c>
      <c r="H11" s="67" t="s">
        <v>8</v>
      </c>
      <c r="I11" s="67" t="s">
        <v>27</v>
      </c>
      <c r="J11" s="67" t="s">
        <v>9</v>
      </c>
      <c r="K11" s="67" t="s">
        <v>10</v>
      </c>
      <c r="L11" s="66" t="s">
        <v>39</v>
      </c>
      <c r="M11" s="66" t="s">
        <v>9</v>
      </c>
      <c r="N11" s="66" t="s">
        <v>10</v>
      </c>
      <c r="O11" s="66" t="s">
        <v>28</v>
      </c>
      <c r="P11" s="66" t="s">
        <v>11</v>
      </c>
      <c r="Q11" s="66" t="s">
        <v>4</v>
      </c>
      <c r="R11" s="66" t="s">
        <v>29</v>
      </c>
      <c r="S11" s="66" t="s">
        <v>6</v>
      </c>
      <c r="T11" s="66" t="s">
        <v>12</v>
      </c>
      <c r="U11" s="66" t="s">
        <v>51</v>
      </c>
      <c r="V11" s="66" t="s">
        <v>6</v>
      </c>
      <c r="W11" s="66" t="s">
        <v>12</v>
      </c>
      <c r="X11" s="68" t="s">
        <v>30</v>
      </c>
      <c r="Y11" s="62" t="s">
        <v>10</v>
      </c>
      <c r="Z11" s="65" t="s">
        <v>13</v>
      </c>
      <c r="AA11" s="66" t="s">
        <v>31</v>
      </c>
      <c r="AB11" s="66" t="s">
        <v>14</v>
      </c>
      <c r="AC11" s="66" t="s">
        <v>15</v>
      </c>
      <c r="AD11" s="66" t="s">
        <v>32</v>
      </c>
      <c r="AE11" s="66" t="s">
        <v>4</v>
      </c>
      <c r="AF11" s="66" t="s">
        <v>5</v>
      </c>
      <c r="AG11" s="66" t="s">
        <v>33</v>
      </c>
      <c r="AH11" s="66" t="s">
        <v>12</v>
      </c>
      <c r="AI11" s="66" t="s">
        <v>7</v>
      </c>
      <c r="AJ11" s="66" t="s">
        <v>71</v>
      </c>
      <c r="AK11" s="66" t="s">
        <v>16</v>
      </c>
      <c r="AL11" s="66" t="s">
        <v>9</v>
      </c>
      <c r="AM11" s="66" t="s">
        <v>72</v>
      </c>
      <c r="AN11" s="66"/>
      <c r="AO11" s="66"/>
      <c r="AP11" s="68" t="s">
        <v>73</v>
      </c>
      <c r="AQ11" s="62"/>
      <c r="AR11" s="65"/>
      <c r="AS11" s="68" t="s">
        <v>74</v>
      </c>
      <c r="AT11" s="62"/>
      <c r="AU11" s="65"/>
      <c r="AV11" s="66" t="s">
        <v>75</v>
      </c>
      <c r="AW11" s="66"/>
      <c r="AX11" s="66"/>
      <c r="AY11" s="66" t="s">
        <v>76</v>
      </c>
      <c r="AZ11" s="66"/>
      <c r="BA11" s="66"/>
      <c r="BB11" s="66" t="s">
        <v>77</v>
      </c>
      <c r="BC11" s="66"/>
      <c r="BD11" s="66"/>
      <c r="BE11" s="92" t="s">
        <v>78</v>
      </c>
      <c r="BF11" s="92"/>
      <c r="BG11" s="92"/>
      <c r="BH11" s="66" t="s">
        <v>79</v>
      </c>
      <c r="BI11" s="66"/>
      <c r="BJ11" s="66"/>
      <c r="BK11" s="66" t="s">
        <v>80</v>
      </c>
      <c r="BL11" s="66"/>
      <c r="BM11" s="66"/>
      <c r="BN11" s="66" t="s">
        <v>81</v>
      </c>
      <c r="BO11" s="66"/>
      <c r="BP11" s="66"/>
      <c r="BQ11" s="66" t="s">
        <v>82</v>
      </c>
      <c r="BR11" s="66"/>
      <c r="BS11" s="66"/>
      <c r="BT11" s="66" t="s">
        <v>83</v>
      </c>
      <c r="BU11" s="66"/>
      <c r="BV11" s="66"/>
      <c r="BW11" s="84" t="s">
        <v>84</v>
      </c>
      <c r="BX11" s="84"/>
      <c r="BY11" s="84"/>
      <c r="BZ11" s="84" t="s">
        <v>85</v>
      </c>
      <c r="CA11" s="84"/>
      <c r="CB11" s="90"/>
      <c r="CC11" s="67" t="s">
        <v>140</v>
      </c>
      <c r="CD11" s="67"/>
      <c r="CE11" s="67"/>
      <c r="CF11" s="67" t="s">
        <v>141</v>
      </c>
      <c r="CG11" s="67"/>
      <c r="CH11" s="67"/>
      <c r="CI11" s="87" t="s">
        <v>142</v>
      </c>
      <c r="CJ11" s="87"/>
      <c r="CK11" s="87"/>
      <c r="CL11" s="67" t="s">
        <v>143</v>
      </c>
      <c r="CM11" s="67"/>
      <c r="CN11" s="67"/>
      <c r="CO11" s="67" t="s">
        <v>144</v>
      </c>
      <c r="CP11" s="67"/>
      <c r="CQ11" s="67"/>
      <c r="CR11" s="67" t="s">
        <v>145</v>
      </c>
      <c r="CS11" s="67"/>
      <c r="CT11" s="67"/>
      <c r="CU11" s="67" t="s">
        <v>146</v>
      </c>
      <c r="CV11" s="67"/>
      <c r="CW11" s="67"/>
      <c r="CX11" s="67" t="s">
        <v>147</v>
      </c>
      <c r="CY11" s="67"/>
      <c r="CZ11" s="91"/>
      <c r="DA11" s="98" t="s">
        <v>183</v>
      </c>
      <c r="DB11" s="99"/>
      <c r="DC11" s="100"/>
      <c r="DD11" s="98" t="s">
        <v>184</v>
      </c>
      <c r="DE11" s="99"/>
      <c r="DF11" s="100"/>
      <c r="DG11" s="98" t="s">
        <v>185</v>
      </c>
      <c r="DH11" s="99"/>
      <c r="DI11" s="100"/>
      <c r="DJ11" s="87" t="s">
        <v>186</v>
      </c>
      <c r="DK11" s="87"/>
      <c r="DL11" s="87"/>
      <c r="DM11" s="87" t="s">
        <v>187</v>
      </c>
      <c r="DN11" s="87"/>
      <c r="DO11" s="87"/>
      <c r="DP11" s="87" t="s">
        <v>188</v>
      </c>
      <c r="DQ11" s="87"/>
      <c r="DR11" s="87"/>
      <c r="DS11" s="87" t="s">
        <v>189</v>
      </c>
      <c r="DT11" s="87"/>
      <c r="DU11" s="87"/>
      <c r="DV11" s="87" t="s">
        <v>190</v>
      </c>
      <c r="DW11" s="87"/>
      <c r="DX11" s="87"/>
      <c r="DY11" s="87" t="s">
        <v>191</v>
      </c>
      <c r="DZ11" s="87"/>
      <c r="EA11" s="87"/>
      <c r="EB11" s="98" t="s">
        <v>192</v>
      </c>
      <c r="EC11" s="99"/>
      <c r="ED11" s="99"/>
      <c r="EE11" s="87" t="s">
        <v>230</v>
      </c>
      <c r="EF11" s="87"/>
      <c r="EG11" s="87"/>
      <c r="EH11" s="87" t="s">
        <v>231</v>
      </c>
      <c r="EI11" s="87"/>
      <c r="EJ11" s="87"/>
      <c r="EK11" s="87" t="s">
        <v>232</v>
      </c>
      <c r="EL11" s="87"/>
      <c r="EM11" s="87"/>
      <c r="EN11" s="87" t="s">
        <v>233</v>
      </c>
      <c r="EO11" s="87"/>
      <c r="EP11" s="87"/>
      <c r="EQ11" s="87" t="s">
        <v>234</v>
      </c>
      <c r="ER11" s="87"/>
      <c r="ES11" s="87"/>
      <c r="ET11" s="87" t="s">
        <v>235</v>
      </c>
      <c r="EU11" s="87"/>
      <c r="EV11" s="87"/>
      <c r="EW11" s="87" t="s">
        <v>236</v>
      </c>
      <c r="EX11" s="87"/>
      <c r="EY11" s="87"/>
      <c r="EZ11" s="87" t="s">
        <v>237</v>
      </c>
      <c r="FA11" s="87"/>
      <c r="FB11" s="87"/>
      <c r="FC11" s="87" t="s">
        <v>238</v>
      </c>
      <c r="FD11" s="87"/>
      <c r="FE11" s="87"/>
      <c r="FF11" s="87" t="s">
        <v>239</v>
      </c>
      <c r="FG11" s="87"/>
      <c r="FH11" s="87"/>
      <c r="FI11" s="87" t="s">
        <v>240</v>
      </c>
      <c r="FJ11" s="87"/>
      <c r="FK11" s="87"/>
      <c r="FL11" s="87" t="s">
        <v>241</v>
      </c>
      <c r="FM11" s="87"/>
      <c r="FN11" s="87"/>
      <c r="FO11" s="87" t="s">
        <v>242</v>
      </c>
      <c r="FP11" s="87"/>
      <c r="FQ11" s="87"/>
      <c r="FR11" s="87" t="s">
        <v>243</v>
      </c>
      <c r="FS11" s="87"/>
      <c r="FT11" s="98"/>
      <c r="FU11" s="87" t="s">
        <v>293</v>
      </c>
      <c r="FV11" s="87"/>
      <c r="FW11" s="87"/>
      <c r="FX11" s="87" t="s">
        <v>294</v>
      </c>
      <c r="FY11" s="87"/>
      <c r="FZ11" s="87"/>
      <c r="GA11" s="87" t="s">
        <v>295</v>
      </c>
      <c r="GB11" s="87"/>
      <c r="GC11" s="87"/>
      <c r="GD11" s="87" t="s">
        <v>296</v>
      </c>
      <c r="GE11" s="87"/>
      <c r="GF11" s="87"/>
      <c r="GG11" s="87" t="s">
        <v>297</v>
      </c>
      <c r="GH11" s="87"/>
      <c r="GI11" s="87"/>
      <c r="GJ11" s="87" t="s">
        <v>298</v>
      </c>
      <c r="GK11" s="87"/>
      <c r="GL11" s="87"/>
      <c r="GM11" s="87" t="s">
        <v>299</v>
      </c>
      <c r="GN11" s="87"/>
      <c r="GO11" s="87"/>
      <c r="GP11" s="87" t="s">
        <v>300</v>
      </c>
      <c r="GQ11" s="87"/>
      <c r="GR11" s="87"/>
      <c r="GS11" s="87" t="s">
        <v>301</v>
      </c>
      <c r="GT11" s="87"/>
      <c r="GU11" s="87"/>
      <c r="GV11" s="87" t="s">
        <v>302</v>
      </c>
      <c r="GW11" s="87"/>
      <c r="GX11" s="87"/>
      <c r="GY11" s="87" t="s">
        <v>303</v>
      </c>
      <c r="GZ11" s="87"/>
      <c r="HA11" s="87"/>
      <c r="HB11" s="87" t="s">
        <v>304</v>
      </c>
      <c r="HC11" s="87"/>
      <c r="HD11" s="87"/>
      <c r="HE11" s="87" t="s">
        <v>305</v>
      </c>
      <c r="HF11" s="87"/>
      <c r="HG11" s="87"/>
      <c r="HH11" s="87" t="s">
        <v>306</v>
      </c>
      <c r="HI11" s="87"/>
      <c r="HJ11" s="87"/>
      <c r="HK11" s="87" t="s">
        <v>307</v>
      </c>
      <c r="HL11" s="87"/>
      <c r="HM11" s="87"/>
      <c r="HN11" s="87" t="s">
        <v>308</v>
      </c>
      <c r="HO11" s="87"/>
      <c r="HP11" s="87"/>
      <c r="HQ11" s="87" t="s">
        <v>309</v>
      </c>
      <c r="HR11" s="87"/>
      <c r="HS11" s="87"/>
    </row>
    <row r="12" spans="1:227" ht="156" customHeight="1" thickBot="1" x14ac:dyDescent="0.3">
      <c r="A12" s="77"/>
      <c r="B12" s="77"/>
      <c r="C12" s="74" t="s">
        <v>18</v>
      </c>
      <c r="D12" s="73"/>
      <c r="E12" s="73"/>
      <c r="F12" s="75" t="s">
        <v>401</v>
      </c>
      <c r="G12" s="75"/>
      <c r="H12" s="74"/>
      <c r="I12" s="76" t="s">
        <v>35</v>
      </c>
      <c r="J12" s="75"/>
      <c r="K12" s="75"/>
      <c r="L12" s="73" t="s">
        <v>40</v>
      </c>
      <c r="M12" s="73"/>
      <c r="N12" s="73"/>
      <c r="O12" s="73" t="s">
        <v>44</v>
      </c>
      <c r="P12" s="73"/>
      <c r="Q12" s="73"/>
      <c r="R12" s="73" t="s">
        <v>47</v>
      </c>
      <c r="S12" s="73"/>
      <c r="T12" s="73"/>
      <c r="U12" s="73" t="s">
        <v>52</v>
      </c>
      <c r="V12" s="73"/>
      <c r="W12" s="73"/>
      <c r="X12" s="73" t="s">
        <v>54</v>
      </c>
      <c r="Y12" s="73"/>
      <c r="Z12" s="73"/>
      <c r="AA12" s="73" t="s">
        <v>57</v>
      </c>
      <c r="AB12" s="73"/>
      <c r="AC12" s="73"/>
      <c r="AD12" s="73" t="s">
        <v>61</v>
      </c>
      <c r="AE12" s="73"/>
      <c r="AF12" s="73"/>
      <c r="AG12" s="73" t="s">
        <v>63</v>
      </c>
      <c r="AH12" s="73"/>
      <c r="AI12" s="73"/>
      <c r="AJ12" s="73" t="s">
        <v>67</v>
      </c>
      <c r="AK12" s="73"/>
      <c r="AL12" s="73"/>
      <c r="AM12" s="73" t="s">
        <v>89</v>
      </c>
      <c r="AN12" s="73"/>
      <c r="AO12" s="73"/>
      <c r="AP12" s="73" t="s">
        <v>92</v>
      </c>
      <c r="AQ12" s="73"/>
      <c r="AR12" s="73"/>
      <c r="AS12" s="73" t="s">
        <v>96</v>
      </c>
      <c r="AT12" s="73"/>
      <c r="AU12" s="73"/>
      <c r="AV12" s="73" t="s">
        <v>100</v>
      </c>
      <c r="AW12" s="73"/>
      <c r="AX12" s="73"/>
      <c r="AY12" s="73" t="s">
        <v>101</v>
      </c>
      <c r="AZ12" s="73"/>
      <c r="BA12" s="73"/>
      <c r="BB12" s="73" t="s">
        <v>104</v>
      </c>
      <c r="BC12" s="73"/>
      <c r="BD12" s="73"/>
      <c r="BE12" s="73" t="s">
        <v>108</v>
      </c>
      <c r="BF12" s="73"/>
      <c r="BG12" s="73"/>
      <c r="BH12" s="73" t="s">
        <v>112</v>
      </c>
      <c r="BI12" s="73"/>
      <c r="BJ12" s="73"/>
      <c r="BK12" s="73" t="s">
        <v>116</v>
      </c>
      <c r="BL12" s="73"/>
      <c r="BM12" s="73"/>
      <c r="BN12" s="73" t="s">
        <v>120</v>
      </c>
      <c r="BO12" s="73"/>
      <c r="BP12" s="73"/>
      <c r="BQ12" s="73" t="s">
        <v>124</v>
      </c>
      <c r="BR12" s="73"/>
      <c r="BS12" s="73"/>
      <c r="BT12" s="73" t="s">
        <v>128</v>
      </c>
      <c r="BU12" s="73"/>
      <c r="BV12" s="73"/>
      <c r="BW12" s="73" t="s">
        <v>132</v>
      </c>
      <c r="BX12" s="73"/>
      <c r="BY12" s="73"/>
      <c r="BZ12" s="73" t="s">
        <v>136</v>
      </c>
      <c r="CA12" s="73"/>
      <c r="CB12" s="73"/>
      <c r="CC12" s="85" t="s">
        <v>149</v>
      </c>
      <c r="CD12" s="86"/>
      <c r="CE12" s="93"/>
      <c r="CF12" s="85" t="s">
        <v>153</v>
      </c>
      <c r="CG12" s="86"/>
      <c r="CH12" s="93"/>
      <c r="CI12" s="85" t="s">
        <v>157</v>
      </c>
      <c r="CJ12" s="86"/>
      <c r="CK12" s="93"/>
      <c r="CL12" s="85" t="s">
        <v>161</v>
      </c>
      <c r="CM12" s="86"/>
      <c r="CN12" s="93"/>
      <c r="CO12" s="85" t="s">
        <v>165</v>
      </c>
      <c r="CP12" s="86"/>
      <c r="CQ12" s="93"/>
      <c r="CR12" s="85" t="s">
        <v>169</v>
      </c>
      <c r="CS12" s="86"/>
      <c r="CT12" s="93"/>
      <c r="CU12" s="85" t="s">
        <v>173</v>
      </c>
      <c r="CV12" s="86"/>
      <c r="CW12" s="93"/>
      <c r="CX12" s="85" t="s">
        <v>177</v>
      </c>
      <c r="CY12" s="86"/>
      <c r="CZ12" s="86"/>
      <c r="DA12" s="85" t="s">
        <v>193</v>
      </c>
      <c r="DB12" s="86"/>
      <c r="DC12" s="93"/>
      <c r="DD12" s="85" t="s">
        <v>195</v>
      </c>
      <c r="DE12" s="86"/>
      <c r="DF12" s="93"/>
      <c r="DG12" s="85" t="s">
        <v>199</v>
      </c>
      <c r="DH12" s="86"/>
      <c r="DI12" s="93"/>
      <c r="DJ12" s="85" t="s">
        <v>203</v>
      </c>
      <c r="DK12" s="86"/>
      <c r="DL12" s="93"/>
      <c r="DM12" s="85" t="s">
        <v>207</v>
      </c>
      <c r="DN12" s="86"/>
      <c r="DO12" s="93"/>
      <c r="DP12" s="85" t="s">
        <v>211</v>
      </c>
      <c r="DQ12" s="86"/>
      <c r="DR12" s="93"/>
      <c r="DS12" s="85" t="s">
        <v>215</v>
      </c>
      <c r="DT12" s="86"/>
      <c r="DU12" s="93"/>
      <c r="DV12" s="85" t="s">
        <v>219</v>
      </c>
      <c r="DW12" s="86"/>
      <c r="DX12" s="93"/>
      <c r="DY12" s="85" t="s">
        <v>223</v>
      </c>
      <c r="DZ12" s="86"/>
      <c r="EA12" s="93"/>
      <c r="EB12" s="85" t="s">
        <v>226</v>
      </c>
      <c r="EC12" s="86"/>
      <c r="ED12" s="86"/>
      <c r="EE12" s="85" t="s">
        <v>247</v>
      </c>
      <c r="EF12" s="86"/>
      <c r="EG12" s="93"/>
      <c r="EH12" s="85" t="s">
        <v>251</v>
      </c>
      <c r="EI12" s="86"/>
      <c r="EJ12" s="93"/>
      <c r="EK12" s="85" t="s">
        <v>255</v>
      </c>
      <c r="EL12" s="86"/>
      <c r="EM12" s="93"/>
      <c r="EN12" s="85" t="s">
        <v>259</v>
      </c>
      <c r="EO12" s="86"/>
      <c r="EP12" s="93"/>
      <c r="EQ12" s="85" t="s">
        <v>260</v>
      </c>
      <c r="ER12" s="86"/>
      <c r="ES12" s="93"/>
      <c r="ET12" s="85" t="s">
        <v>264</v>
      </c>
      <c r="EU12" s="86"/>
      <c r="EV12" s="93"/>
      <c r="EW12" s="85" t="s">
        <v>266</v>
      </c>
      <c r="EX12" s="86"/>
      <c r="EY12" s="93"/>
      <c r="EZ12" s="85" t="s">
        <v>268</v>
      </c>
      <c r="FA12" s="86"/>
      <c r="FB12" s="93"/>
      <c r="FC12" s="85" t="s">
        <v>270</v>
      </c>
      <c r="FD12" s="86"/>
      <c r="FE12" s="93"/>
      <c r="FF12" s="85" t="s">
        <v>274</v>
      </c>
      <c r="FG12" s="86"/>
      <c r="FH12" s="93"/>
      <c r="FI12" s="85" t="s">
        <v>277</v>
      </c>
      <c r="FJ12" s="86"/>
      <c r="FK12" s="93"/>
      <c r="FL12" s="85" t="s">
        <v>280</v>
      </c>
      <c r="FM12" s="86"/>
      <c r="FN12" s="93"/>
      <c r="FO12" s="85" t="s">
        <v>284</v>
      </c>
      <c r="FP12" s="86"/>
      <c r="FQ12" s="93"/>
      <c r="FR12" s="85" t="s">
        <v>287</v>
      </c>
      <c r="FS12" s="86"/>
      <c r="FT12" s="86"/>
      <c r="FU12" s="85" t="s">
        <v>313</v>
      </c>
      <c r="FV12" s="86"/>
      <c r="FW12" s="93"/>
      <c r="FX12" s="85" t="s">
        <v>314</v>
      </c>
      <c r="FY12" s="86"/>
      <c r="FZ12" s="93"/>
      <c r="GA12" s="85" t="s">
        <v>318</v>
      </c>
      <c r="GB12" s="86"/>
      <c r="GC12" s="93"/>
      <c r="GD12" s="85" t="s">
        <v>365</v>
      </c>
      <c r="GE12" s="86"/>
      <c r="GF12" s="93"/>
      <c r="GG12" s="85" t="s">
        <v>321</v>
      </c>
      <c r="GH12" s="86"/>
      <c r="GI12" s="93"/>
      <c r="GJ12" s="85" t="s">
        <v>323</v>
      </c>
      <c r="GK12" s="86"/>
      <c r="GL12" s="93"/>
      <c r="GM12" s="85" t="s">
        <v>327</v>
      </c>
      <c r="GN12" s="86"/>
      <c r="GO12" s="93"/>
      <c r="GP12" s="85" t="s">
        <v>329</v>
      </c>
      <c r="GQ12" s="86"/>
      <c r="GR12" s="93"/>
      <c r="GS12" s="85" t="s">
        <v>333</v>
      </c>
      <c r="GT12" s="86"/>
      <c r="GU12" s="93"/>
      <c r="GV12" s="85" t="s">
        <v>335</v>
      </c>
      <c r="GW12" s="86"/>
      <c r="GX12" s="93"/>
      <c r="GY12" s="85" t="s">
        <v>339</v>
      </c>
      <c r="GZ12" s="86"/>
      <c r="HA12" s="93"/>
      <c r="HB12" s="85" t="s">
        <v>343</v>
      </c>
      <c r="HC12" s="86"/>
      <c r="HD12" s="93"/>
      <c r="HE12" s="85" t="s">
        <v>347</v>
      </c>
      <c r="HF12" s="86"/>
      <c r="HG12" s="93"/>
      <c r="HH12" s="85" t="s">
        <v>351</v>
      </c>
      <c r="HI12" s="86"/>
      <c r="HJ12" s="93"/>
      <c r="HK12" s="85" t="s">
        <v>355</v>
      </c>
      <c r="HL12" s="86"/>
      <c r="HM12" s="93"/>
      <c r="HN12" s="85" t="s">
        <v>358</v>
      </c>
      <c r="HO12" s="86"/>
      <c r="HP12" s="93"/>
      <c r="HQ12" s="85" t="s">
        <v>361</v>
      </c>
      <c r="HR12" s="86"/>
      <c r="HS12" s="93"/>
    </row>
    <row r="13" spans="1:227" ht="90.6" customHeight="1" thickBot="1" x14ac:dyDescent="0.3">
      <c r="A13" s="77"/>
      <c r="B13" s="77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2"/>
      <c r="AS14" s="22"/>
      <c r="AT14" s="22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4"/>
      <c r="DX14" s="4"/>
      <c r="DY14" s="4"/>
      <c r="DZ14" s="4"/>
      <c r="EA14" s="4"/>
      <c r="EB14" s="4"/>
      <c r="EC14" s="4"/>
      <c r="ED14" s="28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8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8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8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8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8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8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8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8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8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8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8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8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8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8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8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8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8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8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8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8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8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8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8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8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8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8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8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8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8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8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8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8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8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8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8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9" t="s">
        <v>2150</v>
      </c>
      <c r="B39" s="7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1" t="s">
        <v>2179</v>
      </c>
      <c r="B40" s="7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2151</v>
      </c>
      <c r="AI42" s="12"/>
    </row>
    <row r="43" spans="1:227" x14ac:dyDescent="0.25">
      <c r="B43" t="s">
        <v>2152</v>
      </c>
      <c r="C43" t="s">
        <v>2155</v>
      </c>
      <c r="D43">
        <f>(C40+F40+I40+L40+O40+R40+U40+X40+AA40+AD40+AG40+AJ40)/12</f>
        <v>0</v>
      </c>
      <c r="AI43" s="12"/>
    </row>
    <row r="44" spans="1:227" x14ac:dyDescent="0.25">
      <c r="B44" t="s">
        <v>2153</v>
      </c>
      <c r="C44" t="s">
        <v>2155</v>
      </c>
      <c r="D44">
        <f>(D40+G40+J40+M40+P40+S40+V40+Y40+AB40+AE40+AH40+AK40)/12</f>
        <v>0</v>
      </c>
      <c r="AI44" s="12"/>
    </row>
    <row r="45" spans="1:227" x14ac:dyDescent="0.25">
      <c r="B45" t="s">
        <v>2154</v>
      </c>
      <c r="C45" t="s">
        <v>2155</v>
      </c>
      <c r="D45">
        <f>(E40+H40+K40+N40+Q40+T40+W40+Z40+AC40+AF40+AI40+AL40)/12</f>
        <v>0</v>
      </c>
      <c r="AI45" s="12"/>
    </row>
    <row r="47" spans="1:227" x14ac:dyDescent="0.25">
      <c r="B47" t="s">
        <v>2152</v>
      </c>
      <c r="C47" t="s">
        <v>2156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2153</v>
      </c>
      <c r="C48" t="s">
        <v>2156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2154</v>
      </c>
      <c r="C49" t="s">
        <v>2156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2152</v>
      </c>
      <c r="C51" t="s">
        <v>2157</v>
      </c>
      <c r="D51">
        <f>(DA40+DD40+DG40+DJ40+DM40+DP40+DS40+DV40+DY40+EB40)/10</f>
        <v>0</v>
      </c>
    </row>
    <row r="52" spans="2:4" x14ac:dyDescent="0.25">
      <c r="B52" t="s">
        <v>2153</v>
      </c>
      <c r="C52" t="s">
        <v>2157</v>
      </c>
      <c r="D52">
        <f>(DB40+DE40+DH40+DK40+DN40+DQ40+DT40+DW40+DZ40+EC40)/10</f>
        <v>0</v>
      </c>
    </row>
    <row r="53" spans="2:4" x14ac:dyDescent="0.25">
      <c r="B53" t="s">
        <v>2154</v>
      </c>
      <c r="C53" t="s">
        <v>2157</v>
      </c>
      <c r="D53">
        <f>(DC40+DF40+DI40+DL40+DO40+DR40+DU40+DX40+EA40+ED40)/10</f>
        <v>0</v>
      </c>
    </row>
    <row r="55" spans="2:4" x14ac:dyDescent="0.25">
      <c r="B55" t="s">
        <v>2152</v>
      </c>
      <c r="C55" t="s">
        <v>2158</v>
      </c>
      <c r="D55">
        <f>(EE40+EH40+EK40+EN40+EQ40+ET40+EW40+EZ40+FC40+FF40+FI40+FL40+FO40+FR40)/14</f>
        <v>0</v>
      </c>
    </row>
    <row r="56" spans="2:4" x14ac:dyDescent="0.25">
      <c r="B56" t="s">
        <v>2153</v>
      </c>
      <c r="C56" t="s">
        <v>2158</v>
      </c>
      <c r="D56">
        <f>(EF40+EI40+EL40+EO40+ER40+EU40+EX40+FA40+FD40+FG40+FJ40+FM40+FP40+FS40)/14</f>
        <v>0</v>
      </c>
    </row>
    <row r="57" spans="2:4" x14ac:dyDescent="0.25">
      <c r="B57" t="s">
        <v>2154</v>
      </c>
      <c r="C57" t="s">
        <v>2158</v>
      </c>
      <c r="D57">
        <f>(EG40+EJ40+EM40+EP40+ES40+EV40+EY40+FB40+FE40+FH40+FK40+FN40+FQ40+FT40)/14</f>
        <v>0</v>
      </c>
    </row>
    <row r="59" spans="2:4" x14ac:dyDescent="0.25">
      <c r="B59" t="s">
        <v>2152</v>
      </c>
      <c r="C59" t="s">
        <v>2159</v>
      </c>
      <c r="D59">
        <f>(FU40+FX40+GA40+GD40+GG40+GJ40+GM40+GP40+GS40+GV40+GY40+HB40+HE40+HH40+HK40+HN40+HQ40)/17</f>
        <v>0</v>
      </c>
    </row>
    <row r="60" spans="2:4" x14ac:dyDescent="0.25">
      <c r="B60" t="s">
        <v>2153</v>
      </c>
      <c r="C60" t="s">
        <v>2159</v>
      </c>
      <c r="D60">
        <f>(FV40+FY40+GB40+GE40+GH40+GK40+GN40+GQ40+GT40+GW40+GZ40+HC40+HF40+HI40+HL40+HO40+HR40)/17</f>
        <v>0</v>
      </c>
    </row>
    <row r="61" spans="2:4" x14ac:dyDescent="0.25">
      <c r="B61" t="s">
        <v>2154</v>
      </c>
      <c r="C61" t="s">
        <v>2159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14" workbookViewId="0">
      <selection activeCell="I40" sqref="I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7" t="s">
        <v>2176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7" t="s">
        <v>0</v>
      </c>
      <c r="B4" s="77" t="s">
        <v>1</v>
      </c>
      <c r="C4" s="78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80"/>
      <c r="BH4" s="81" t="s">
        <v>2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 t="s">
        <v>2</v>
      </c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95" t="s">
        <v>181</v>
      </c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1"/>
      <c r="EQ4" s="94" t="s">
        <v>244</v>
      </c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104" t="s">
        <v>244</v>
      </c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 t="s">
        <v>244</v>
      </c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 t="s">
        <v>244</v>
      </c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6"/>
      <c r="HT4" s="81" t="s">
        <v>244</v>
      </c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9" t="s">
        <v>291</v>
      </c>
      <c r="IY4" s="108"/>
      <c r="IZ4" s="108"/>
      <c r="JA4" s="108"/>
      <c r="JB4" s="108"/>
      <c r="JC4" s="108"/>
      <c r="JD4" s="108"/>
      <c r="JE4" s="108"/>
      <c r="JF4" s="108"/>
      <c r="JG4" s="108"/>
      <c r="JH4" s="108"/>
      <c r="JI4" s="108"/>
      <c r="JJ4" s="108"/>
      <c r="JK4" s="108"/>
      <c r="JL4" s="108"/>
      <c r="JM4" s="108"/>
      <c r="JN4" s="108"/>
      <c r="JO4" s="108"/>
      <c r="JP4" s="108"/>
      <c r="JQ4" s="108"/>
      <c r="JR4" s="108"/>
      <c r="JS4" s="108"/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9"/>
    </row>
    <row r="5" spans="1:317" ht="15.75" customHeight="1" x14ac:dyDescent="0.25">
      <c r="A5" s="77"/>
      <c r="B5" s="77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91" t="s">
        <v>86</v>
      </c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5"/>
      <c r="CU5" s="98" t="s">
        <v>3</v>
      </c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  <c r="DP5" s="97" t="s">
        <v>182</v>
      </c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67" t="s">
        <v>387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101" t="s">
        <v>245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 t="s">
        <v>426</v>
      </c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 t="s">
        <v>438</v>
      </c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3"/>
      <c r="HT5" s="101" t="s">
        <v>246</v>
      </c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  <c r="IX5" s="98" t="s">
        <v>292</v>
      </c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100"/>
    </row>
    <row r="6" spans="1:317" ht="0.75" customHeight="1" x14ac:dyDescent="0.25">
      <c r="A6" s="77"/>
      <c r="B6" s="7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2"/>
      <c r="DQ6" s="22"/>
      <c r="DR6" s="22"/>
      <c r="DS6" s="22"/>
      <c r="DT6" s="22"/>
      <c r="DU6" s="22"/>
      <c r="DV6" s="22"/>
      <c r="DW6" s="22"/>
      <c r="DX6" s="22"/>
      <c r="DY6" s="22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8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7"/>
      <c r="B7" s="7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8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7"/>
      <c r="B8" s="7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8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7"/>
      <c r="B9" s="7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8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7"/>
      <c r="B10" s="77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0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7"/>
      <c r="B11" s="77"/>
      <c r="C11" s="65" t="s">
        <v>368</v>
      </c>
      <c r="D11" s="66" t="s">
        <v>5</v>
      </c>
      <c r="E11" s="66" t="s">
        <v>6</v>
      </c>
      <c r="F11" s="67" t="s">
        <v>369</v>
      </c>
      <c r="G11" s="67" t="s">
        <v>7</v>
      </c>
      <c r="H11" s="67" t="s">
        <v>8</v>
      </c>
      <c r="I11" s="67" t="s">
        <v>370</v>
      </c>
      <c r="J11" s="67" t="s">
        <v>9</v>
      </c>
      <c r="K11" s="67" t="s">
        <v>10</v>
      </c>
      <c r="L11" s="66" t="s">
        <v>371</v>
      </c>
      <c r="M11" s="66" t="s">
        <v>9</v>
      </c>
      <c r="N11" s="66" t="s">
        <v>10</v>
      </c>
      <c r="O11" s="66" t="s">
        <v>372</v>
      </c>
      <c r="P11" s="66" t="s">
        <v>11</v>
      </c>
      <c r="Q11" s="66" t="s">
        <v>4</v>
      </c>
      <c r="R11" s="66" t="s">
        <v>373</v>
      </c>
      <c r="S11" s="66" t="s">
        <v>6</v>
      </c>
      <c r="T11" s="66" t="s">
        <v>12</v>
      </c>
      <c r="U11" s="66" t="s">
        <v>374</v>
      </c>
      <c r="V11" s="66" t="s">
        <v>6</v>
      </c>
      <c r="W11" s="66" t="s">
        <v>12</v>
      </c>
      <c r="X11" s="68" t="s">
        <v>375</v>
      </c>
      <c r="Y11" s="62" t="s">
        <v>10</v>
      </c>
      <c r="Z11" s="65" t="s">
        <v>13</v>
      </c>
      <c r="AA11" s="66" t="s">
        <v>376</v>
      </c>
      <c r="AB11" s="66" t="s">
        <v>14</v>
      </c>
      <c r="AC11" s="66" t="s">
        <v>15</v>
      </c>
      <c r="AD11" s="66" t="s">
        <v>377</v>
      </c>
      <c r="AE11" s="66" t="s">
        <v>4</v>
      </c>
      <c r="AF11" s="66" t="s">
        <v>5</v>
      </c>
      <c r="AG11" s="66" t="s">
        <v>378</v>
      </c>
      <c r="AH11" s="66" t="s">
        <v>12</v>
      </c>
      <c r="AI11" s="66" t="s">
        <v>7</v>
      </c>
      <c r="AJ11" s="91" t="s">
        <v>379</v>
      </c>
      <c r="AK11" s="114"/>
      <c r="AL11" s="114"/>
      <c r="AM11" s="91" t="s">
        <v>380</v>
      </c>
      <c r="AN11" s="114"/>
      <c r="AO11" s="114"/>
      <c r="AP11" s="91" t="s">
        <v>381</v>
      </c>
      <c r="AQ11" s="114"/>
      <c r="AR11" s="114"/>
      <c r="AS11" s="91" t="s">
        <v>382</v>
      </c>
      <c r="AT11" s="114"/>
      <c r="AU11" s="114"/>
      <c r="AV11" s="91" t="s">
        <v>383</v>
      </c>
      <c r="AW11" s="114"/>
      <c r="AX11" s="114"/>
      <c r="AY11" s="91" t="s">
        <v>384</v>
      </c>
      <c r="AZ11" s="114"/>
      <c r="BA11" s="114"/>
      <c r="BB11" s="91" t="s">
        <v>385</v>
      </c>
      <c r="BC11" s="114"/>
      <c r="BD11" s="114"/>
      <c r="BE11" s="91" t="s">
        <v>386</v>
      </c>
      <c r="BF11" s="114"/>
      <c r="BG11" s="114"/>
      <c r="BH11" s="66" t="s">
        <v>402</v>
      </c>
      <c r="BI11" s="66"/>
      <c r="BJ11" s="66"/>
      <c r="BK11" s="68" t="s">
        <v>5</v>
      </c>
      <c r="BL11" s="62"/>
      <c r="BM11" s="65"/>
      <c r="BN11" s="68" t="s">
        <v>403</v>
      </c>
      <c r="BO11" s="62"/>
      <c r="BP11" s="65"/>
      <c r="BQ11" s="66" t="s">
        <v>12</v>
      </c>
      <c r="BR11" s="66"/>
      <c r="BS11" s="66"/>
      <c r="BT11" s="66" t="s">
        <v>7</v>
      </c>
      <c r="BU11" s="66"/>
      <c r="BV11" s="66"/>
      <c r="BW11" s="66" t="s">
        <v>8</v>
      </c>
      <c r="BX11" s="66"/>
      <c r="BY11" s="66"/>
      <c r="BZ11" s="92" t="s">
        <v>16</v>
      </c>
      <c r="CA11" s="92"/>
      <c r="CB11" s="92"/>
      <c r="CC11" s="66" t="s">
        <v>9</v>
      </c>
      <c r="CD11" s="66"/>
      <c r="CE11" s="66"/>
      <c r="CF11" s="66" t="s">
        <v>10</v>
      </c>
      <c r="CG11" s="66"/>
      <c r="CH11" s="66"/>
      <c r="CI11" s="66" t="s">
        <v>13</v>
      </c>
      <c r="CJ11" s="66"/>
      <c r="CK11" s="66"/>
      <c r="CL11" s="66" t="s">
        <v>404</v>
      </c>
      <c r="CM11" s="66"/>
      <c r="CN11" s="66"/>
      <c r="CO11" s="66" t="s">
        <v>14</v>
      </c>
      <c r="CP11" s="66"/>
      <c r="CQ11" s="66"/>
      <c r="CR11" s="84" t="s">
        <v>15</v>
      </c>
      <c r="CS11" s="84"/>
      <c r="CT11" s="84"/>
      <c r="CU11" s="84" t="s">
        <v>405</v>
      </c>
      <c r="CV11" s="84"/>
      <c r="CW11" s="90"/>
      <c r="CX11" s="67" t="s">
        <v>406</v>
      </c>
      <c r="CY11" s="67"/>
      <c r="CZ11" s="67"/>
      <c r="DA11" s="67" t="s">
        <v>407</v>
      </c>
      <c r="DB11" s="67"/>
      <c r="DC11" s="67"/>
      <c r="DD11" s="87" t="s">
        <v>408</v>
      </c>
      <c r="DE11" s="87"/>
      <c r="DF11" s="87"/>
      <c r="DG11" s="67" t="s">
        <v>409</v>
      </c>
      <c r="DH11" s="67"/>
      <c r="DI11" s="67"/>
      <c r="DJ11" s="67" t="s">
        <v>410</v>
      </c>
      <c r="DK11" s="67"/>
      <c r="DL11" s="67"/>
      <c r="DM11" s="67" t="s">
        <v>411</v>
      </c>
      <c r="DN11" s="67"/>
      <c r="DO11" s="67"/>
      <c r="DP11" s="98" t="s">
        <v>396</v>
      </c>
      <c r="DQ11" s="99"/>
      <c r="DR11" s="100"/>
      <c r="DS11" s="98" t="s">
        <v>397</v>
      </c>
      <c r="DT11" s="99"/>
      <c r="DU11" s="100"/>
      <c r="DV11" s="98" t="s">
        <v>398</v>
      </c>
      <c r="DW11" s="99"/>
      <c r="DX11" s="100"/>
      <c r="DY11" s="87" t="s">
        <v>399</v>
      </c>
      <c r="DZ11" s="87"/>
      <c r="EA11" s="87"/>
      <c r="EB11" s="87" t="s">
        <v>400</v>
      </c>
      <c r="EC11" s="87"/>
      <c r="ED11" s="87"/>
      <c r="EE11" s="87" t="s">
        <v>412</v>
      </c>
      <c r="EF11" s="87"/>
      <c r="EG11" s="87"/>
      <c r="EH11" s="87" t="s">
        <v>413</v>
      </c>
      <c r="EI11" s="87"/>
      <c r="EJ11" s="87"/>
      <c r="EK11" s="87" t="s">
        <v>414</v>
      </c>
      <c r="EL11" s="87"/>
      <c r="EM11" s="87"/>
      <c r="EN11" s="87" t="s">
        <v>415</v>
      </c>
      <c r="EO11" s="87"/>
      <c r="EP11" s="98"/>
      <c r="EQ11" s="87" t="s">
        <v>388</v>
      </c>
      <c r="ER11" s="87"/>
      <c r="ES11" s="87"/>
      <c r="ET11" s="87" t="s">
        <v>389</v>
      </c>
      <c r="EU11" s="87"/>
      <c r="EV11" s="87"/>
      <c r="EW11" s="87" t="s">
        <v>390</v>
      </c>
      <c r="EX11" s="87"/>
      <c r="EY11" s="87"/>
      <c r="EZ11" s="87" t="s">
        <v>391</v>
      </c>
      <c r="FA11" s="87"/>
      <c r="FB11" s="87"/>
      <c r="FC11" s="87" t="s">
        <v>392</v>
      </c>
      <c r="FD11" s="87"/>
      <c r="FE11" s="87"/>
      <c r="FF11" s="87" t="s">
        <v>393</v>
      </c>
      <c r="FG11" s="87"/>
      <c r="FH11" s="87"/>
      <c r="FI11" s="87" t="s">
        <v>394</v>
      </c>
      <c r="FJ11" s="87"/>
      <c r="FK11" s="87"/>
      <c r="FL11" s="87" t="s">
        <v>395</v>
      </c>
      <c r="FM11" s="87"/>
      <c r="FN11" s="87"/>
      <c r="FO11" s="87" t="s">
        <v>431</v>
      </c>
      <c r="FP11" s="87"/>
      <c r="FQ11" s="87"/>
      <c r="FR11" s="87" t="s">
        <v>432</v>
      </c>
      <c r="FS11" s="87"/>
      <c r="FT11" s="87"/>
      <c r="FU11" s="87" t="s">
        <v>433</v>
      </c>
      <c r="FV11" s="87"/>
      <c r="FW11" s="87"/>
      <c r="FX11" s="87" t="s">
        <v>434</v>
      </c>
      <c r="FY11" s="87"/>
      <c r="FZ11" s="87"/>
      <c r="GA11" s="87" t="s">
        <v>435</v>
      </c>
      <c r="GB11" s="87"/>
      <c r="GC11" s="87"/>
      <c r="GD11" s="87" t="s">
        <v>436</v>
      </c>
      <c r="GE11" s="87"/>
      <c r="GF11" s="87"/>
      <c r="GG11" s="98" t="s">
        <v>437</v>
      </c>
      <c r="GH11" s="99"/>
      <c r="GI11" s="100"/>
      <c r="GJ11" s="98" t="s">
        <v>427</v>
      </c>
      <c r="GK11" s="99"/>
      <c r="GL11" s="100"/>
      <c r="GM11" s="98" t="s">
        <v>428</v>
      </c>
      <c r="GN11" s="99"/>
      <c r="GO11" s="100"/>
      <c r="GP11" s="98" t="s">
        <v>429</v>
      </c>
      <c r="GQ11" s="99"/>
      <c r="GR11" s="100"/>
      <c r="GS11" s="98" t="s">
        <v>430</v>
      </c>
      <c r="GT11" s="99"/>
      <c r="GU11" s="100"/>
      <c r="GV11" s="98" t="s">
        <v>439</v>
      </c>
      <c r="GW11" s="99"/>
      <c r="GX11" s="100"/>
      <c r="GY11" s="98" t="s">
        <v>440</v>
      </c>
      <c r="GZ11" s="99"/>
      <c r="HA11" s="100"/>
      <c r="HB11" s="98" t="s">
        <v>441</v>
      </c>
      <c r="HC11" s="99"/>
      <c r="HD11" s="100"/>
      <c r="HE11" s="98" t="s">
        <v>442</v>
      </c>
      <c r="HF11" s="99"/>
      <c r="HG11" s="100"/>
      <c r="HH11" s="98" t="s">
        <v>443</v>
      </c>
      <c r="HI11" s="99"/>
      <c r="HJ11" s="100"/>
      <c r="HK11" s="98" t="s">
        <v>444</v>
      </c>
      <c r="HL11" s="99"/>
      <c r="HM11" s="100"/>
      <c r="HN11" s="98" t="s">
        <v>445</v>
      </c>
      <c r="HO11" s="99"/>
      <c r="HP11" s="100"/>
      <c r="HQ11" s="98" t="s">
        <v>446</v>
      </c>
      <c r="HR11" s="99"/>
      <c r="HS11" s="100"/>
      <c r="HT11" s="100" t="s">
        <v>416</v>
      </c>
      <c r="HU11" s="87"/>
      <c r="HV11" s="87"/>
      <c r="HW11" s="87" t="s">
        <v>417</v>
      </c>
      <c r="HX11" s="87"/>
      <c r="HY11" s="87"/>
      <c r="HZ11" s="87" t="s">
        <v>418</v>
      </c>
      <c r="IA11" s="87"/>
      <c r="IB11" s="87"/>
      <c r="IC11" s="87" t="s">
        <v>419</v>
      </c>
      <c r="ID11" s="87"/>
      <c r="IE11" s="87"/>
      <c r="IF11" s="87" t="s">
        <v>420</v>
      </c>
      <c r="IG11" s="87"/>
      <c r="IH11" s="87"/>
      <c r="II11" s="87" t="s">
        <v>421</v>
      </c>
      <c r="IJ11" s="87"/>
      <c r="IK11" s="87"/>
      <c r="IL11" s="87" t="s">
        <v>422</v>
      </c>
      <c r="IM11" s="87"/>
      <c r="IN11" s="87"/>
      <c r="IO11" s="87" t="s">
        <v>423</v>
      </c>
      <c r="IP11" s="87"/>
      <c r="IQ11" s="87"/>
      <c r="IR11" s="87" t="s">
        <v>424</v>
      </c>
      <c r="IS11" s="87"/>
      <c r="IT11" s="87"/>
      <c r="IU11" s="87" t="s">
        <v>425</v>
      </c>
      <c r="IV11" s="87"/>
      <c r="IW11" s="87"/>
      <c r="IX11" s="87" t="s">
        <v>447</v>
      </c>
      <c r="IY11" s="87"/>
      <c r="IZ11" s="87"/>
      <c r="JA11" s="87" t="s">
        <v>448</v>
      </c>
      <c r="JB11" s="87"/>
      <c r="JC11" s="87"/>
      <c r="JD11" s="87" t="s">
        <v>449</v>
      </c>
      <c r="JE11" s="87"/>
      <c r="JF11" s="87"/>
      <c r="JG11" s="87" t="s">
        <v>450</v>
      </c>
      <c r="JH11" s="87"/>
      <c r="JI11" s="87"/>
      <c r="JJ11" s="87" t="s">
        <v>451</v>
      </c>
      <c r="JK11" s="87"/>
      <c r="JL11" s="87"/>
      <c r="JM11" s="87" t="s">
        <v>452</v>
      </c>
      <c r="JN11" s="87"/>
      <c r="JO11" s="87"/>
      <c r="JP11" s="87" t="s">
        <v>453</v>
      </c>
      <c r="JQ11" s="87"/>
      <c r="JR11" s="87"/>
      <c r="JS11" s="87" t="s">
        <v>454</v>
      </c>
      <c r="JT11" s="87"/>
      <c r="JU11" s="87"/>
      <c r="JV11" s="87" t="s">
        <v>455</v>
      </c>
      <c r="JW11" s="87"/>
      <c r="JX11" s="87"/>
      <c r="JY11" s="87" t="s">
        <v>456</v>
      </c>
      <c r="JZ11" s="87"/>
      <c r="KA11" s="87"/>
      <c r="KB11" s="87" t="s">
        <v>457</v>
      </c>
      <c r="KC11" s="87"/>
      <c r="KD11" s="87"/>
      <c r="KE11" s="87" t="s">
        <v>458</v>
      </c>
      <c r="KF11" s="87"/>
      <c r="KG11" s="87"/>
      <c r="KH11" s="87" t="s">
        <v>459</v>
      </c>
      <c r="KI11" s="87"/>
      <c r="KJ11" s="87"/>
      <c r="KK11" s="87" t="s">
        <v>460</v>
      </c>
      <c r="KL11" s="87"/>
      <c r="KM11" s="87"/>
      <c r="KN11" s="87" t="s">
        <v>461</v>
      </c>
      <c r="KO11" s="87"/>
      <c r="KP11" s="87"/>
      <c r="KQ11" s="87" t="s">
        <v>462</v>
      </c>
      <c r="KR11" s="87"/>
      <c r="KS11" s="87"/>
      <c r="KT11" s="87" t="s">
        <v>463</v>
      </c>
      <c r="KU11" s="87"/>
      <c r="KV11" s="98"/>
      <c r="KW11" s="87" t="s">
        <v>464</v>
      </c>
      <c r="KX11" s="87"/>
      <c r="KY11" s="98"/>
      <c r="KZ11" s="87" t="s">
        <v>465</v>
      </c>
      <c r="LA11" s="87"/>
      <c r="LB11" s="98"/>
      <c r="LC11" s="87" t="s">
        <v>466</v>
      </c>
      <c r="LD11" s="87"/>
      <c r="LE11" s="87"/>
    </row>
    <row r="12" spans="1:317" ht="110.25" customHeight="1" thickBot="1" x14ac:dyDescent="0.3">
      <c r="A12" s="77"/>
      <c r="B12" s="77"/>
      <c r="C12" s="85" t="s">
        <v>467</v>
      </c>
      <c r="D12" s="86"/>
      <c r="E12" s="93"/>
      <c r="F12" s="85" t="s">
        <v>471</v>
      </c>
      <c r="G12" s="86"/>
      <c r="H12" s="93"/>
      <c r="I12" s="85" t="s">
        <v>475</v>
      </c>
      <c r="J12" s="86"/>
      <c r="K12" s="93"/>
      <c r="L12" s="85" t="s">
        <v>479</v>
      </c>
      <c r="M12" s="86"/>
      <c r="N12" s="93"/>
      <c r="O12" s="85" t="s">
        <v>483</v>
      </c>
      <c r="P12" s="86"/>
      <c r="Q12" s="93"/>
      <c r="R12" s="85" t="s">
        <v>484</v>
      </c>
      <c r="S12" s="86"/>
      <c r="T12" s="93"/>
      <c r="U12" s="85" t="s">
        <v>488</v>
      </c>
      <c r="V12" s="86"/>
      <c r="W12" s="93"/>
      <c r="X12" s="85" t="s">
        <v>493</v>
      </c>
      <c r="Y12" s="86"/>
      <c r="Z12" s="93"/>
      <c r="AA12" s="85" t="s">
        <v>497</v>
      </c>
      <c r="AB12" s="86"/>
      <c r="AC12" s="93"/>
      <c r="AD12" s="85" t="s">
        <v>501</v>
      </c>
      <c r="AE12" s="86"/>
      <c r="AF12" s="93"/>
      <c r="AG12" s="85" t="s">
        <v>505</v>
      </c>
      <c r="AH12" s="86"/>
      <c r="AI12" s="93"/>
      <c r="AJ12" s="85" t="s">
        <v>508</v>
      </c>
      <c r="AK12" s="86"/>
      <c r="AL12" s="93"/>
      <c r="AM12" s="85" t="s">
        <v>511</v>
      </c>
      <c r="AN12" s="86"/>
      <c r="AO12" s="93"/>
      <c r="AP12" s="85" t="s">
        <v>514</v>
      </c>
      <c r="AQ12" s="86"/>
      <c r="AR12" s="93"/>
      <c r="AS12" s="85" t="s">
        <v>518</v>
      </c>
      <c r="AT12" s="86"/>
      <c r="AU12" s="93"/>
      <c r="AV12" s="85" t="s">
        <v>521</v>
      </c>
      <c r="AW12" s="86"/>
      <c r="AX12" s="93"/>
      <c r="AY12" s="85" t="s">
        <v>525</v>
      </c>
      <c r="AZ12" s="86"/>
      <c r="BA12" s="93"/>
      <c r="BB12" s="85" t="s">
        <v>529</v>
      </c>
      <c r="BC12" s="86"/>
      <c r="BD12" s="93"/>
      <c r="BE12" s="85" t="s">
        <v>533</v>
      </c>
      <c r="BF12" s="86"/>
      <c r="BG12" s="93"/>
      <c r="BH12" s="85" t="s">
        <v>537</v>
      </c>
      <c r="BI12" s="86"/>
      <c r="BJ12" s="93"/>
      <c r="BK12" s="85" t="s">
        <v>539</v>
      </c>
      <c r="BL12" s="86"/>
      <c r="BM12" s="93"/>
      <c r="BN12" s="85" t="s">
        <v>541</v>
      </c>
      <c r="BO12" s="86"/>
      <c r="BP12" s="93"/>
      <c r="BQ12" s="85" t="s">
        <v>543</v>
      </c>
      <c r="BR12" s="86"/>
      <c r="BS12" s="93"/>
      <c r="BT12" s="85" t="s">
        <v>547</v>
      </c>
      <c r="BU12" s="86"/>
      <c r="BV12" s="93"/>
      <c r="BW12" s="85" t="s">
        <v>550</v>
      </c>
      <c r="BX12" s="86"/>
      <c r="BY12" s="93"/>
      <c r="BZ12" s="85" t="s">
        <v>553</v>
      </c>
      <c r="CA12" s="86"/>
      <c r="CB12" s="93"/>
      <c r="CC12" s="85" t="s">
        <v>555</v>
      </c>
      <c r="CD12" s="86"/>
      <c r="CE12" s="93"/>
      <c r="CF12" s="85" t="s">
        <v>557</v>
      </c>
      <c r="CG12" s="86"/>
      <c r="CH12" s="93"/>
      <c r="CI12" s="85" t="s">
        <v>561</v>
      </c>
      <c r="CJ12" s="86"/>
      <c r="CK12" s="93"/>
      <c r="CL12" s="85" t="s">
        <v>565</v>
      </c>
      <c r="CM12" s="86"/>
      <c r="CN12" s="93"/>
      <c r="CO12" s="85" t="s">
        <v>569</v>
      </c>
      <c r="CP12" s="86"/>
      <c r="CQ12" s="93"/>
      <c r="CR12" s="85" t="s">
        <v>573</v>
      </c>
      <c r="CS12" s="86"/>
      <c r="CT12" s="93"/>
      <c r="CU12" s="85" t="s">
        <v>575</v>
      </c>
      <c r="CV12" s="86"/>
      <c r="CW12" s="93"/>
      <c r="CX12" s="85" t="s">
        <v>579</v>
      </c>
      <c r="CY12" s="86"/>
      <c r="CZ12" s="93"/>
      <c r="DA12" s="85" t="s">
        <v>582</v>
      </c>
      <c r="DB12" s="86"/>
      <c r="DC12" s="93"/>
      <c r="DD12" s="85" t="s">
        <v>586</v>
      </c>
      <c r="DE12" s="86"/>
      <c r="DF12" s="93"/>
      <c r="DG12" s="85" t="s">
        <v>589</v>
      </c>
      <c r="DH12" s="86"/>
      <c r="DI12" s="93"/>
      <c r="DJ12" s="85" t="s">
        <v>593</v>
      </c>
      <c r="DK12" s="86"/>
      <c r="DL12" s="93"/>
      <c r="DM12" s="85" t="s">
        <v>597</v>
      </c>
      <c r="DN12" s="86"/>
      <c r="DO12" s="93"/>
      <c r="DP12" s="85" t="s">
        <v>598</v>
      </c>
      <c r="DQ12" s="86"/>
      <c r="DR12" s="93"/>
      <c r="DS12" s="85" t="s">
        <v>601</v>
      </c>
      <c r="DT12" s="86"/>
      <c r="DU12" s="93"/>
      <c r="DV12" s="116" t="s">
        <v>604</v>
      </c>
      <c r="DW12" s="117"/>
      <c r="DX12" s="118"/>
      <c r="DY12" s="85" t="s">
        <v>608</v>
      </c>
      <c r="DZ12" s="86"/>
      <c r="EA12" s="93"/>
      <c r="EB12" s="85" t="s">
        <v>612</v>
      </c>
      <c r="EC12" s="86"/>
      <c r="ED12" s="93"/>
      <c r="EE12" s="85" t="s">
        <v>613</v>
      </c>
      <c r="EF12" s="86"/>
      <c r="EG12" s="93"/>
      <c r="EH12" s="85" t="s">
        <v>616</v>
      </c>
      <c r="EI12" s="86"/>
      <c r="EJ12" s="93"/>
      <c r="EK12" s="85" t="s">
        <v>617</v>
      </c>
      <c r="EL12" s="86"/>
      <c r="EM12" s="93"/>
      <c r="EN12" s="85" t="s">
        <v>620</v>
      </c>
      <c r="EO12" s="86"/>
      <c r="EP12" s="93"/>
      <c r="EQ12" s="85" t="s">
        <v>624</v>
      </c>
      <c r="ER12" s="86"/>
      <c r="ES12" s="93"/>
      <c r="ET12" s="85" t="s">
        <v>628</v>
      </c>
      <c r="EU12" s="86"/>
      <c r="EV12" s="93"/>
      <c r="EW12" s="85" t="s">
        <v>631</v>
      </c>
      <c r="EX12" s="86"/>
      <c r="EY12" s="93"/>
      <c r="EZ12" s="85" t="s">
        <v>634</v>
      </c>
      <c r="FA12" s="86"/>
      <c r="FB12" s="93"/>
      <c r="FC12" s="85" t="s">
        <v>638</v>
      </c>
      <c r="FD12" s="86"/>
      <c r="FE12" s="93"/>
      <c r="FF12" s="85" t="s">
        <v>642</v>
      </c>
      <c r="FG12" s="86"/>
      <c r="FH12" s="93"/>
      <c r="FI12" s="85" t="s">
        <v>646</v>
      </c>
      <c r="FJ12" s="86"/>
      <c r="FK12" s="93"/>
      <c r="FL12" s="85" t="s">
        <v>648</v>
      </c>
      <c r="FM12" s="86"/>
      <c r="FN12" s="93"/>
      <c r="FO12" s="85" t="s">
        <v>650</v>
      </c>
      <c r="FP12" s="86"/>
      <c r="FQ12" s="93"/>
      <c r="FR12" s="85" t="s">
        <v>652</v>
      </c>
      <c r="FS12" s="86"/>
      <c r="FT12" s="93"/>
      <c r="FU12" s="85" t="s">
        <v>653</v>
      </c>
      <c r="FV12" s="86"/>
      <c r="FW12" s="93"/>
      <c r="FX12" s="85" t="s">
        <v>654</v>
      </c>
      <c r="FY12" s="86"/>
      <c r="FZ12" s="93"/>
      <c r="GA12" s="85" t="s">
        <v>658</v>
      </c>
      <c r="GB12" s="86"/>
      <c r="GC12" s="93"/>
      <c r="GD12" s="85" t="s">
        <v>661</v>
      </c>
      <c r="GE12" s="86"/>
      <c r="GF12" s="93"/>
      <c r="GG12" s="85" t="s">
        <v>665</v>
      </c>
      <c r="GH12" s="86"/>
      <c r="GI12" s="93"/>
      <c r="GJ12" s="85" t="s">
        <v>667</v>
      </c>
      <c r="GK12" s="86"/>
      <c r="GL12" s="93"/>
      <c r="GM12" s="85" t="s">
        <v>669</v>
      </c>
      <c r="GN12" s="86"/>
      <c r="GO12" s="93"/>
      <c r="GP12" s="85" t="s">
        <v>673</v>
      </c>
      <c r="GQ12" s="86"/>
      <c r="GR12" s="93"/>
      <c r="GS12" s="85" t="s">
        <v>675</v>
      </c>
      <c r="GT12" s="86"/>
      <c r="GU12" s="93"/>
      <c r="GV12" s="85" t="s">
        <v>678</v>
      </c>
      <c r="GW12" s="86"/>
      <c r="GX12" s="93"/>
      <c r="GY12" s="85" t="s">
        <v>682</v>
      </c>
      <c r="GZ12" s="86"/>
      <c r="HA12" s="93"/>
      <c r="HB12" s="85" t="s">
        <v>685</v>
      </c>
      <c r="HC12" s="86"/>
      <c r="HD12" s="93"/>
      <c r="HE12" s="85" t="s">
        <v>686</v>
      </c>
      <c r="HF12" s="86"/>
      <c r="HG12" s="93"/>
      <c r="HH12" s="85" t="s">
        <v>690</v>
      </c>
      <c r="HI12" s="86"/>
      <c r="HJ12" s="93"/>
      <c r="HK12" s="85" t="s">
        <v>694</v>
      </c>
      <c r="HL12" s="86"/>
      <c r="HM12" s="93"/>
      <c r="HN12" s="85" t="s">
        <v>698</v>
      </c>
      <c r="HO12" s="86"/>
      <c r="HP12" s="93"/>
      <c r="HQ12" s="85" t="s">
        <v>699</v>
      </c>
      <c r="HR12" s="86"/>
      <c r="HS12" s="93"/>
      <c r="HT12" s="85" t="s">
        <v>700</v>
      </c>
      <c r="HU12" s="86"/>
      <c r="HV12" s="93"/>
      <c r="HW12" s="85" t="s">
        <v>704</v>
      </c>
      <c r="HX12" s="86"/>
      <c r="HY12" s="93"/>
      <c r="HZ12" s="85" t="s">
        <v>706</v>
      </c>
      <c r="IA12" s="86"/>
      <c r="IB12" s="93"/>
      <c r="IC12" s="85" t="s">
        <v>708</v>
      </c>
      <c r="ID12" s="86"/>
      <c r="IE12" s="93"/>
      <c r="IF12" s="85" t="s">
        <v>712</v>
      </c>
      <c r="IG12" s="86"/>
      <c r="IH12" s="93"/>
      <c r="II12" s="85" t="s">
        <v>713</v>
      </c>
      <c r="IJ12" s="86"/>
      <c r="IK12" s="93"/>
      <c r="IL12" s="85" t="s">
        <v>715</v>
      </c>
      <c r="IM12" s="86"/>
      <c r="IN12" s="93"/>
      <c r="IO12" s="85" t="s">
        <v>719</v>
      </c>
      <c r="IP12" s="86"/>
      <c r="IQ12" s="93"/>
      <c r="IR12" s="85" t="s">
        <v>722</v>
      </c>
      <c r="IS12" s="86"/>
      <c r="IT12" s="93"/>
      <c r="IU12" s="85" t="s">
        <v>726</v>
      </c>
      <c r="IV12" s="86"/>
      <c r="IW12" s="93"/>
      <c r="IX12" s="85" t="s">
        <v>728</v>
      </c>
      <c r="IY12" s="86"/>
      <c r="IZ12" s="93"/>
      <c r="JA12" s="85" t="s">
        <v>732</v>
      </c>
      <c r="JB12" s="86"/>
      <c r="JC12" s="93"/>
      <c r="JD12" s="85" t="s">
        <v>736</v>
      </c>
      <c r="JE12" s="86"/>
      <c r="JF12" s="93"/>
      <c r="JG12" s="85" t="s">
        <v>738</v>
      </c>
      <c r="JH12" s="86"/>
      <c r="JI12" s="93"/>
      <c r="JJ12" s="85" t="s">
        <v>742</v>
      </c>
      <c r="JK12" s="86"/>
      <c r="JL12" s="93"/>
      <c r="JM12" s="85" t="s">
        <v>745</v>
      </c>
      <c r="JN12" s="86"/>
      <c r="JO12" s="93"/>
      <c r="JP12" s="85" t="s">
        <v>749</v>
      </c>
      <c r="JQ12" s="86"/>
      <c r="JR12" s="93"/>
      <c r="JS12" s="85" t="s">
        <v>750</v>
      </c>
      <c r="JT12" s="86"/>
      <c r="JU12" s="93"/>
      <c r="JV12" s="85" t="s">
        <v>754</v>
      </c>
      <c r="JW12" s="86"/>
      <c r="JX12" s="93"/>
      <c r="JY12" s="85" t="s">
        <v>758</v>
      </c>
      <c r="JZ12" s="86"/>
      <c r="KA12" s="93"/>
      <c r="KB12" s="85" t="s">
        <v>762</v>
      </c>
      <c r="KC12" s="86"/>
      <c r="KD12" s="93"/>
      <c r="KE12" s="85" t="s">
        <v>766</v>
      </c>
      <c r="KF12" s="86"/>
      <c r="KG12" s="93"/>
      <c r="KH12" s="85" t="s">
        <v>770</v>
      </c>
      <c r="KI12" s="86"/>
      <c r="KJ12" s="93"/>
      <c r="KK12" s="85" t="s">
        <v>773</v>
      </c>
      <c r="KL12" s="86"/>
      <c r="KM12" s="93"/>
      <c r="KN12" s="85" t="s">
        <v>776</v>
      </c>
      <c r="KO12" s="86"/>
      <c r="KP12" s="93"/>
      <c r="KQ12" s="85" t="s">
        <v>779</v>
      </c>
      <c r="KR12" s="86"/>
      <c r="KS12" s="93"/>
      <c r="KT12" s="85" t="s">
        <v>783</v>
      </c>
      <c r="KU12" s="86"/>
      <c r="KV12" s="93"/>
      <c r="KW12" s="85" t="s">
        <v>785</v>
      </c>
      <c r="KX12" s="86"/>
      <c r="KY12" s="93"/>
      <c r="KZ12" s="85" t="s">
        <v>787</v>
      </c>
      <c r="LA12" s="86"/>
      <c r="LB12" s="93"/>
      <c r="LC12" s="85" t="s">
        <v>788</v>
      </c>
      <c r="LD12" s="86"/>
      <c r="LE12" s="93"/>
    </row>
    <row r="13" spans="1:317" ht="108.75" thickBot="1" x14ac:dyDescent="0.3">
      <c r="A13" s="77"/>
      <c r="B13" s="77"/>
      <c r="C13" s="18" t="s">
        <v>468</v>
      </c>
      <c r="D13" s="19" t="s">
        <v>469</v>
      </c>
      <c r="E13" s="20" t="s">
        <v>470</v>
      </c>
      <c r="F13" s="18" t="s">
        <v>472</v>
      </c>
      <c r="G13" s="19" t="s">
        <v>473</v>
      </c>
      <c r="H13" s="20" t="s">
        <v>474</v>
      </c>
      <c r="I13" s="18" t="s">
        <v>476</v>
      </c>
      <c r="J13" s="19" t="s">
        <v>477</v>
      </c>
      <c r="K13" s="20" t="s">
        <v>478</v>
      </c>
      <c r="L13" s="18" t="s">
        <v>480</v>
      </c>
      <c r="M13" s="19" t="s">
        <v>481</v>
      </c>
      <c r="N13" s="19" t="s">
        <v>482</v>
      </c>
      <c r="O13" s="33" t="s">
        <v>64</v>
      </c>
      <c r="P13" s="34" t="s">
        <v>222</v>
      </c>
      <c r="Q13" s="31" t="s">
        <v>492</v>
      </c>
      <c r="R13" s="18" t="s">
        <v>485</v>
      </c>
      <c r="S13" s="19" t="s">
        <v>486</v>
      </c>
      <c r="T13" s="20" t="s">
        <v>487</v>
      </c>
      <c r="U13" s="18" t="s">
        <v>489</v>
      </c>
      <c r="V13" s="19" t="s">
        <v>490</v>
      </c>
      <c r="W13" s="20" t="s">
        <v>491</v>
      </c>
      <c r="X13" s="18" t="s">
        <v>494</v>
      </c>
      <c r="Y13" s="19" t="s">
        <v>495</v>
      </c>
      <c r="Z13" s="20" t="s">
        <v>496</v>
      </c>
      <c r="AA13" s="18" t="s">
        <v>498</v>
      </c>
      <c r="AB13" s="19" t="s">
        <v>499</v>
      </c>
      <c r="AC13" s="20" t="s">
        <v>500</v>
      </c>
      <c r="AD13" s="18" t="s">
        <v>502</v>
      </c>
      <c r="AE13" s="19" t="s">
        <v>503</v>
      </c>
      <c r="AF13" s="20" t="s">
        <v>504</v>
      </c>
      <c r="AG13" s="18" t="s">
        <v>62</v>
      </c>
      <c r="AH13" s="19" t="s">
        <v>506</v>
      </c>
      <c r="AI13" s="20" t="s">
        <v>507</v>
      </c>
      <c r="AJ13" s="35" t="s">
        <v>36</v>
      </c>
      <c r="AK13" s="34" t="s">
        <v>509</v>
      </c>
      <c r="AL13" s="31" t="s">
        <v>510</v>
      </c>
      <c r="AM13" s="18" t="s">
        <v>320</v>
      </c>
      <c r="AN13" s="19" t="s">
        <v>512</v>
      </c>
      <c r="AO13" s="20" t="s">
        <v>513</v>
      </c>
      <c r="AP13" s="18" t="s">
        <v>515</v>
      </c>
      <c r="AQ13" s="19" t="s">
        <v>516</v>
      </c>
      <c r="AR13" s="20" t="s">
        <v>517</v>
      </c>
      <c r="AS13" s="18" t="s">
        <v>519</v>
      </c>
      <c r="AT13" s="19" t="s">
        <v>65</v>
      </c>
      <c r="AU13" s="20" t="s">
        <v>520</v>
      </c>
      <c r="AV13" s="18" t="s">
        <v>522</v>
      </c>
      <c r="AW13" s="19" t="s">
        <v>523</v>
      </c>
      <c r="AX13" s="20" t="s">
        <v>524</v>
      </c>
      <c r="AY13" s="18" t="s">
        <v>526</v>
      </c>
      <c r="AZ13" s="19" t="s">
        <v>527</v>
      </c>
      <c r="BA13" s="20" t="s">
        <v>528</v>
      </c>
      <c r="BB13" s="18" t="s">
        <v>530</v>
      </c>
      <c r="BC13" s="19" t="s">
        <v>531</v>
      </c>
      <c r="BD13" s="20" t="s">
        <v>532</v>
      </c>
      <c r="BE13" s="18" t="s">
        <v>534</v>
      </c>
      <c r="BF13" s="19" t="s">
        <v>535</v>
      </c>
      <c r="BG13" s="20" t="s">
        <v>536</v>
      </c>
      <c r="BH13" s="36" t="s">
        <v>538</v>
      </c>
      <c r="BI13" s="19" t="s">
        <v>151</v>
      </c>
      <c r="BJ13" s="20" t="s">
        <v>152</v>
      </c>
      <c r="BK13" s="18" t="s">
        <v>170</v>
      </c>
      <c r="BL13" s="19" t="s">
        <v>171</v>
      </c>
      <c r="BM13" s="20" t="s">
        <v>540</v>
      </c>
      <c r="BN13" s="18" t="s">
        <v>542</v>
      </c>
      <c r="BO13" s="19" t="s">
        <v>138</v>
      </c>
      <c r="BP13" s="20" t="s">
        <v>172</v>
      </c>
      <c r="BQ13" s="18" t="s">
        <v>544</v>
      </c>
      <c r="BR13" s="19" t="s">
        <v>545</v>
      </c>
      <c r="BS13" s="20" t="s">
        <v>546</v>
      </c>
      <c r="BT13" s="18" t="s">
        <v>340</v>
      </c>
      <c r="BU13" s="19" t="s">
        <v>548</v>
      </c>
      <c r="BV13" s="20" t="s">
        <v>549</v>
      </c>
      <c r="BW13" s="18" t="s">
        <v>526</v>
      </c>
      <c r="BX13" s="19" t="s">
        <v>551</v>
      </c>
      <c r="BY13" s="20" t="s">
        <v>552</v>
      </c>
      <c r="BZ13" s="18" t="s">
        <v>48</v>
      </c>
      <c r="CA13" s="19" t="s">
        <v>554</v>
      </c>
      <c r="CB13" s="20" t="s">
        <v>50</v>
      </c>
      <c r="CC13" s="18" t="s">
        <v>526</v>
      </c>
      <c r="CD13" s="19" t="s">
        <v>206</v>
      </c>
      <c r="CE13" s="20" t="s">
        <v>556</v>
      </c>
      <c r="CF13" s="18" t="s">
        <v>558</v>
      </c>
      <c r="CG13" s="19" t="s">
        <v>559</v>
      </c>
      <c r="CH13" s="20" t="s">
        <v>560</v>
      </c>
      <c r="CI13" s="18" t="s">
        <v>562</v>
      </c>
      <c r="CJ13" s="19" t="s">
        <v>563</v>
      </c>
      <c r="CK13" s="20" t="s">
        <v>564</v>
      </c>
      <c r="CL13" s="18" t="s">
        <v>566</v>
      </c>
      <c r="CM13" s="19" t="s">
        <v>567</v>
      </c>
      <c r="CN13" s="20" t="s">
        <v>568</v>
      </c>
      <c r="CO13" s="18" t="s">
        <v>570</v>
      </c>
      <c r="CP13" s="19" t="s">
        <v>571</v>
      </c>
      <c r="CQ13" s="20" t="s">
        <v>572</v>
      </c>
      <c r="CR13" s="18" t="s">
        <v>574</v>
      </c>
      <c r="CS13" s="19" t="s">
        <v>222</v>
      </c>
      <c r="CT13" s="20" t="s">
        <v>65</v>
      </c>
      <c r="CU13" s="18" t="s">
        <v>576</v>
      </c>
      <c r="CV13" s="19" t="s">
        <v>577</v>
      </c>
      <c r="CW13" s="20" t="s">
        <v>578</v>
      </c>
      <c r="CX13" s="18" t="s">
        <v>580</v>
      </c>
      <c r="CY13" s="19" t="s">
        <v>581</v>
      </c>
      <c r="CZ13" s="20" t="s">
        <v>160</v>
      </c>
      <c r="DA13" s="36" t="s">
        <v>583</v>
      </c>
      <c r="DB13" s="19" t="s">
        <v>584</v>
      </c>
      <c r="DC13" s="20" t="s">
        <v>585</v>
      </c>
      <c r="DD13" s="18" t="s">
        <v>587</v>
      </c>
      <c r="DE13" s="19" t="s">
        <v>588</v>
      </c>
      <c r="DF13" s="20" t="s">
        <v>160</v>
      </c>
      <c r="DG13" s="18" t="s">
        <v>590</v>
      </c>
      <c r="DH13" s="19" t="s">
        <v>591</v>
      </c>
      <c r="DI13" s="20" t="s">
        <v>592</v>
      </c>
      <c r="DJ13" s="18" t="s">
        <v>594</v>
      </c>
      <c r="DK13" s="19" t="s">
        <v>595</v>
      </c>
      <c r="DL13" s="20" t="s">
        <v>596</v>
      </c>
      <c r="DM13" s="18" t="s">
        <v>583</v>
      </c>
      <c r="DN13" s="19" t="s">
        <v>584</v>
      </c>
      <c r="DO13" s="20" t="s">
        <v>115</v>
      </c>
      <c r="DP13" s="18" t="s">
        <v>599</v>
      </c>
      <c r="DQ13" s="19" t="s">
        <v>222</v>
      </c>
      <c r="DR13" s="20" t="s">
        <v>600</v>
      </c>
      <c r="DS13" s="18" t="s">
        <v>602</v>
      </c>
      <c r="DT13" s="19" t="s">
        <v>20</v>
      </c>
      <c r="DU13" s="20" t="s">
        <v>603</v>
      </c>
      <c r="DV13" s="18" t="s">
        <v>605</v>
      </c>
      <c r="DW13" s="19" t="s">
        <v>606</v>
      </c>
      <c r="DX13" s="20" t="s">
        <v>607</v>
      </c>
      <c r="DY13" s="18" t="s">
        <v>609</v>
      </c>
      <c r="DZ13" s="19" t="s">
        <v>610</v>
      </c>
      <c r="EA13" s="20" t="s">
        <v>611</v>
      </c>
      <c r="EB13" s="18" t="s">
        <v>19</v>
      </c>
      <c r="EC13" s="19" t="s">
        <v>20</v>
      </c>
      <c r="ED13" s="20" t="s">
        <v>603</v>
      </c>
      <c r="EE13" s="18" t="s">
        <v>614</v>
      </c>
      <c r="EF13" s="19" t="s">
        <v>615</v>
      </c>
      <c r="EG13" s="20" t="s">
        <v>210</v>
      </c>
      <c r="EH13" s="18" t="s">
        <v>359</v>
      </c>
      <c r="EI13" s="19" t="s">
        <v>151</v>
      </c>
      <c r="EJ13" s="20" t="s">
        <v>360</v>
      </c>
      <c r="EK13" s="18" t="s">
        <v>196</v>
      </c>
      <c r="EL13" s="19" t="s">
        <v>618</v>
      </c>
      <c r="EM13" s="20" t="s">
        <v>619</v>
      </c>
      <c r="EN13" s="18" t="s">
        <v>621</v>
      </c>
      <c r="EO13" s="19" t="s">
        <v>622</v>
      </c>
      <c r="EP13" s="20" t="s">
        <v>623</v>
      </c>
      <c r="EQ13" s="18" t="s">
        <v>625</v>
      </c>
      <c r="ER13" s="19" t="s">
        <v>626</v>
      </c>
      <c r="ES13" s="20" t="s">
        <v>627</v>
      </c>
      <c r="ET13" s="18" t="s">
        <v>629</v>
      </c>
      <c r="EU13" s="19" t="s">
        <v>630</v>
      </c>
      <c r="EV13" s="20" t="s">
        <v>225</v>
      </c>
      <c r="EW13" s="18" t="s">
        <v>632</v>
      </c>
      <c r="EX13" s="19" t="s">
        <v>138</v>
      </c>
      <c r="EY13" s="20" t="s">
        <v>633</v>
      </c>
      <c r="EZ13" s="36" t="s">
        <v>635</v>
      </c>
      <c r="FA13" s="19" t="s">
        <v>636</v>
      </c>
      <c r="FB13" s="20" t="s">
        <v>637</v>
      </c>
      <c r="FC13" s="18" t="s">
        <v>639</v>
      </c>
      <c r="FD13" s="19" t="s">
        <v>640</v>
      </c>
      <c r="FE13" s="20" t="s">
        <v>641</v>
      </c>
      <c r="FF13" s="18" t="s">
        <v>643</v>
      </c>
      <c r="FG13" s="19" t="s">
        <v>644</v>
      </c>
      <c r="FH13" s="20" t="s">
        <v>645</v>
      </c>
      <c r="FI13" s="18" t="s">
        <v>340</v>
      </c>
      <c r="FJ13" s="19" t="s">
        <v>647</v>
      </c>
      <c r="FK13" s="20" t="s">
        <v>549</v>
      </c>
      <c r="FL13" s="18" t="s">
        <v>19</v>
      </c>
      <c r="FM13" s="19" t="s">
        <v>649</v>
      </c>
      <c r="FN13" s="20" t="s">
        <v>334</v>
      </c>
      <c r="FO13" s="18" t="s">
        <v>340</v>
      </c>
      <c r="FP13" s="19" t="s">
        <v>651</v>
      </c>
      <c r="FQ13" s="20" t="s">
        <v>549</v>
      </c>
      <c r="FR13" s="18" t="s">
        <v>62</v>
      </c>
      <c r="FS13" s="19" t="s">
        <v>20</v>
      </c>
      <c r="FT13" s="20" t="s">
        <v>507</v>
      </c>
      <c r="FU13" s="18" t="s">
        <v>204</v>
      </c>
      <c r="FV13" s="19" t="s">
        <v>20</v>
      </c>
      <c r="FW13" s="20" t="s">
        <v>21</v>
      </c>
      <c r="FX13" s="18" t="s">
        <v>655</v>
      </c>
      <c r="FY13" s="19" t="s">
        <v>656</v>
      </c>
      <c r="FZ13" s="20" t="s">
        <v>657</v>
      </c>
      <c r="GA13" s="18" t="s">
        <v>659</v>
      </c>
      <c r="GB13" s="19" t="s">
        <v>660</v>
      </c>
      <c r="GC13" s="20" t="s">
        <v>600</v>
      </c>
      <c r="GD13" s="18" t="s">
        <v>662</v>
      </c>
      <c r="GE13" s="19" t="s">
        <v>663</v>
      </c>
      <c r="GF13" s="20" t="s">
        <v>664</v>
      </c>
      <c r="GG13" s="36" t="s">
        <v>609</v>
      </c>
      <c r="GH13" s="19" t="s">
        <v>666</v>
      </c>
      <c r="GI13" s="20" t="s">
        <v>611</v>
      </c>
      <c r="GJ13" s="18" t="s">
        <v>340</v>
      </c>
      <c r="GK13" s="19" t="s">
        <v>647</v>
      </c>
      <c r="GL13" s="20" t="s">
        <v>668</v>
      </c>
      <c r="GM13" s="18" t="s">
        <v>670</v>
      </c>
      <c r="GN13" s="19" t="s">
        <v>671</v>
      </c>
      <c r="GO13" s="20" t="s">
        <v>672</v>
      </c>
      <c r="GP13" s="18" t="s">
        <v>662</v>
      </c>
      <c r="GQ13" s="19" t="s">
        <v>674</v>
      </c>
      <c r="GR13" s="20" t="s">
        <v>672</v>
      </c>
      <c r="GS13" s="18" t="s">
        <v>676</v>
      </c>
      <c r="GT13" s="19" t="s">
        <v>677</v>
      </c>
      <c r="GU13" s="20" t="s">
        <v>202</v>
      </c>
      <c r="GV13" s="18" t="s">
        <v>679</v>
      </c>
      <c r="GW13" s="19" t="s">
        <v>680</v>
      </c>
      <c r="GX13" s="20" t="s">
        <v>681</v>
      </c>
      <c r="GY13" s="18" t="s">
        <v>683</v>
      </c>
      <c r="GZ13" s="19" t="s">
        <v>684</v>
      </c>
      <c r="HA13" s="20" t="s">
        <v>258</v>
      </c>
      <c r="HB13" s="18" t="s">
        <v>196</v>
      </c>
      <c r="HC13" s="19" t="s">
        <v>618</v>
      </c>
      <c r="HD13" s="20" t="s">
        <v>225</v>
      </c>
      <c r="HE13" s="18" t="s">
        <v>687</v>
      </c>
      <c r="HF13" s="19" t="s">
        <v>688</v>
      </c>
      <c r="HG13" s="20" t="s">
        <v>689</v>
      </c>
      <c r="HH13" s="18" t="s">
        <v>691</v>
      </c>
      <c r="HI13" s="19" t="s">
        <v>692</v>
      </c>
      <c r="HJ13" s="20" t="s">
        <v>693</v>
      </c>
      <c r="HK13" s="18" t="s">
        <v>695</v>
      </c>
      <c r="HL13" s="19" t="s">
        <v>696</v>
      </c>
      <c r="HM13" s="20" t="s">
        <v>697</v>
      </c>
      <c r="HN13" s="18" t="s">
        <v>102</v>
      </c>
      <c r="HO13" s="19" t="s">
        <v>278</v>
      </c>
      <c r="HP13" s="20" t="s">
        <v>279</v>
      </c>
      <c r="HQ13" s="18" t="s">
        <v>544</v>
      </c>
      <c r="HR13" s="19" t="s">
        <v>545</v>
      </c>
      <c r="HS13" s="20" t="s">
        <v>546</v>
      </c>
      <c r="HT13" s="18" t="s">
        <v>701</v>
      </c>
      <c r="HU13" s="19" t="s">
        <v>702</v>
      </c>
      <c r="HV13" s="20" t="s">
        <v>703</v>
      </c>
      <c r="HW13" s="18" t="s">
        <v>196</v>
      </c>
      <c r="HX13" s="19" t="s">
        <v>705</v>
      </c>
      <c r="HY13" s="20" t="s">
        <v>225</v>
      </c>
      <c r="HZ13" s="18" t="s">
        <v>196</v>
      </c>
      <c r="IA13" s="19" t="s">
        <v>707</v>
      </c>
      <c r="IB13" s="20" t="s">
        <v>225</v>
      </c>
      <c r="IC13" s="18" t="s">
        <v>709</v>
      </c>
      <c r="ID13" s="19" t="s">
        <v>710</v>
      </c>
      <c r="IE13" s="20" t="s">
        <v>711</v>
      </c>
      <c r="IF13" s="18" t="s">
        <v>170</v>
      </c>
      <c r="IG13" s="19" t="s">
        <v>138</v>
      </c>
      <c r="IH13" s="20" t="s">
        <v>540</v>
      </c>
      <c r="II13" s="36" t="s">
        <v>714</v>
      </c>
      <c r="IJ13" s="19" t="s">
        <v>618</v>
      </c>
      <c r="IK13" s="20" t="s">
        <v>225</v>
      </c>
      <c r="IL13" s="18" t="s">
        <v>716</v>
      </c>
      <c r="IM13" s="19" t="s">
        <v>717</v>
      </c>
      <c r="IN13" s="20" t="s">
        <v>718</v>
      </c>
      <c r="IO13" s="18" t="s">
        <v>720</v>
      </c>
      <c r="IP13" s="19" t="s">
        <v>114</v>
      </c>
      <c r="IQ13" s="20" t="s">
        <v>721</v>
      </c>
      <c r="IR13" s="18" t="s">
        <v>723</v>
      </c>
      <c r="IS13" s="19" t="s">
        <v>724</v>
      </c>
      <c r="IT13" s="20" t="s">
        <v>725</v>
      </c>
      <c r="IU13" s="18" t="s">
        <v>574</v>
      </c>
      <c r="IV13" s="19" t="s">
        <v>727</v>
      </c>
      <c r="IW13" s="20" t="s">
        <v>222</v>
      </c>
      <c r="IX13" s="18" t="s">
        <v>729</v>
      </c>
      <c r="IY13" s="19" t="s">
        <v>730</v>
      </c>
      <c r="IZ13" s="20" t="s">
        <v>731</v>
      </c>
      <c r="JA13" s="18" t="s">
        <v>733</v>
      </c>
      <c r="JB13" s="19" t="s">
        <v>734</v>
      </c>
      <c r="JC13" s="20" t="s">
        <v>735</v>
      </c>
      <c r="JD13" s="18" t="s">
        <v>310</v>
      </c>
      <c r="JE13" s="19" t="s">
        <v>737</v>
      </c>
      <c r="JF13" s="20" t="s">
        <v>312</v>
      </c>
      <c r="JG13" s="18" t="s">
        <v>739</v>
      </c>
      <c r="JH13" s="19" t="s">
        <v>740</v>
      </c>
      <c r="JI13" s="20" t="s">
        <v>741</v>
      </c>
      <c r="JJ13" s="18" t="s">
        <v>102</v>
      </c>
      <c r="JK13" s="19" t="s">
        <v>743</v>
      </c>
      <c r="JL13" s="20" t="s">
        <v>744</v>
      </c>
      <c r="JM13" s="18" t="s">
        <v>746</v>
      </c>
      <c r="JN13" s="19" t="s">
        <v>747</v>
      </c>
      <c r="JO13" s="20" t="s">
        <v>748</v>
      </c>
      <c r="JP13" s="18" t="s">
        <v>48</v>
      </c>
      <c r="JQ13" s="19" t="s">
        <v>49</v>
      </c>
      <c r="JR13" s="20" t="s">
        <v>718</v>
      </c>
      <c r="JS13" s="18" t="s">
        <v>751</v>
      </c>
      <c r="JT13" s="19" t="s">
        <v>752</v>
      </c>
      <c r="JU13" s="20" t="s">
        <v>753</v>
      </c>
      <c r="JV13" s="18" t="s">
        <v>755</v>
      </c>
      <c r="JW13" s="19" t="s">
        <v>756</v>
      </c>
      <c r="JX13" s="20" t="s">
        <v>757</v>
      </c>
      <c r="JY13" s="18" t="s">
        <v>759</v>
      </c>
      <c r="JZ13" s="19" t="s">
        <v>760</v>
      </c>
      <c r="KA13" s="20" t="s">
        <v>761</v>
      </c>
      <c r="KB13" s="18" t="s">
        <v>763</v>
      </c>
      <c r="KC13" s="19" t="s">
        <v>764</v>
      </c>
      <c r="KD13" s="20" t="s">
        <v>765</v>
      </c>
      <c r="KE13" s="18" t="s">
        <v>767</v>
      </c>
      <c r="KF13" s="19" t="s">
        <v>768</v>
      </c>
      <c r="KG13" s="20" t="s">
        <v>769</v>
      </c>
      <c r="KH13" s="18" t="s">
        <v>544</v>
      </c>
      <c r="KI13" s="19" t="s">
        <v>771</v>
      </c>
      <c r="KJ13" s="20" t="s">
        <v>772</v>
      </c>
      <c r="KK13" s="18" t="s">
        <v>774</v>
      </c>
      <c r="KL13" s="19" t="s">
        <v>151</v>
      </c>
      <c r="KM13" s="20" t="s">
        <v>775</v>
      </c>
      <c r="KN13" s="18" t="s">
        <v>777</v>
      </c>
      <c r="KO13" s="19" t="s">
        <v>778</v>
      </c>
      <c r="KP13" s="20" t="s">
        <v>357</v>
      </c>
      <c r="KQ13" s="18" t="s">
        <v>780</v>
      </c>
      <c r="KR13" s="19" t="s">
        <v>781</v>
      </c>
      <c r="KS13" s="20" t="s">
        <v>782</v>
      </c>
      <c r="KT13" s="18" t="s">
        <v>359</v>
      </c>
      <c r="KU13" s="19" t="s">
        <v>784</v>
      </c>
      <c r="KV13" s="20" t="s">
        <v>360</v>
      </c>
      <c r="KW13" s="18" t="s">
        <v>340</v>
      </c>
      <c r="KX13" s="19" t="s">
        <v>786</v>
      </c>
      <c r="KY13" s="20" t="s">
        <v>549</v>
      </c>
      <c r="KZ13" s="18" t="s">
        <v>340</v>
      </c>
      <c r="LA13" s="19" t="s">
        <v>647</v>
      </c>
      <c r="LB13" s="20" t="s">
        <v>549</v>
      </c>
      <c r="LC13" s="18" t="s">
        <v>340</v>
      </c>
      <c r="LD13" s="19" t="s">
        <v>342</v>
      </c>
      <c r="LE13" s="20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2"/>
      <c r="BN14" s="22"/>
      <c r="BO14" s="22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4"/>
      <c r="EM14" s="4"/>
      <c r="EN14" s="4"/>
      <c r="EO14" s="4"/>
      <c r="EP14" s="4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28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8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8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8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8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8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8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8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8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8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8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8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8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8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8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8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8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8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8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8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8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8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8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8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8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9" t="s">
        <v>789</v>
      </c>
      <c r="B39" s="7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1" t="s">
        <v>2180</v>
      </c>
      <c r="B40" s="72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2151</v>
      </c>
    </row>
    <row r="43" spans="1:317" x14ac:dyDescent="0.25">
      <c r="B43" t="s">
        <v>2152</v>
      </c>
      <c r="C43" t="s">
        <v>2160</v>
      </c>
      <c r="D43">
        <f>(C40+F40+I40+L40+O40+R40+U40+X40+AA40+AD40+AG40+AJ40+AM40+AP40+AS40+AV40+AY40+BB40+BE40)/19</f>
        <v>0</v>
      </c>
    </row>
    <row r="44" spans="1:317" x14ac:dyDescent="0.25">
      <c r="B44" t="s">
        <v>2153</v>
      </c>
      <c r="C44" t="s">
        <v>2160</v>
      </c>
      <c r="D44">
        <f>(D40+G40+J40+M40+P40+S40+V40+Y40+AB40+AE40+AH40+AK40+AN40+AQ40+AT40+AW40+AZ40+BC40+BF40)/19</f>
        <v>0</v>
      </c>
    </row>
    <row r="45" spans="1:317" x14ac:dyDescent="0.25">
      <c r="B45" t="s">
        <v>2154</v>
      </c>
      <c r="C45" t="s">
        <v>2160</v>
      </c>
      <c r="D45">
        <f>(E40+H40+K40+N40+Q40+T40+W40+Z40+AC40+AF40+AI40+AL40+AO40+AR40+AU40+AX40+BA40+BD40+BG40)/19</f>
        <v>0</v>
      </c>
    </row>
    <row r="47" spans="1:317" x14ac:dyDescent="0.25">
      <c r="B47" t="s">
        <v>2152</v>
      </c>
      <c r="C47" t="s">
        <v>2161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2153</v>
      </c>
      <c r="C48" t="s">
        <v>2161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2154</v>
      </c>
      <c r="C49" t="s">
        <v>2161</v>
      </c>
      <c r="D49">
        <f>(BJ40+BM40+BP40+BS40+BV40+BY40+CB40+CE40+CH40+CK40+CN40+CQ40+CT40+CW40+CZ40+DC40+DF40+DI40+DO40)/20</f>
        <v>0</v>
      </c>
    </row>
    <row r="51" spans="2:4" x14ac:dyDescent="0.25">
      <c r="B51" t="s">
        <v>2152</v>
      </c>
      <c r="C51" t="s">
        <v>2162</v>
      </c>
      <c r="D51">
        <f>(DP40+DS40+DV40+DY40+EB40+EE40+EH40+EK40+EN40)/9</f>
        <v>0</v>
      </c>
    </row>
    <row r="52" spans="2:4" x14ac:dyDescent="0.25">
      <c r="B52" t="s">
        <v>2153</v>
      </c>
      <c r="C52" t="s">
        <v>2162</v>
      </c>
      <c r="D52">
        <f>(DQ40+DT40+DW40+DZ40+EC40+EF40+EI40+EL40+EO40)/9</f>
        <v>0</v>
      </c>
    </row>
    <row r="53" spans="2:4" x14ac:dyDescent="0.25">
      <c r="B53" t="s">
        <v>2154</v>
      </c>
      <c r="C53" t="s">
        <v>2162</v>
      </c>
      <c r="D53">
        <f>(DR40+DU40+DX40+EA40+ED40+EG40+EJ40+EM40+EP40)/9</f>
        <v>0</v>
      </c>
    </row>
    <row r="55" spans="2:4" x14ac:dyDescent="0.25">
      <c r="B55" t="s">
        <v>2152</v>
      </c>
      <c r="C55" t="s">
        <v>2163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2153</v>
      </c>
      <c r="C56" t="s">
        <v>2163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2154</v>
      </c>
      <c r="C57" t="s">
        <v>2163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2152</v>
      </c>
      <c r="C59" t="s">
        <v>2164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2153</v>
      </c>
      <c r="C60" t="s">
        <v>2164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2154</v>
      </c>
      <c r="C61" t="s">
        <v>2164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32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7" t="s">
        <v>2177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7" t="s">
        <v>0</v>
      </c>
      <c r="B4" s="77" t="s">
        <v>1</v>
      </c>
      <c r="C4" s="125" t="s">
        <v>87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6" t="s">
        <v>2</v>
      </c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 t="s">
        <v>2</v>
      </c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81"/>
      <c r="DG4" s="126" t="s">
        <v>2</v>
      </c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10" t="s">
        <v>181</v>
      </c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1"/>
      <c r="FO4" s="94" t="s">
        <v>244</v>
      </c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129" t="s">
        <v>244</v>
      </c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05" t="s">
        <v>244</v>
      </c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6"/>
      <c r="IR4" s="129" t="s">
        <v>244</v>
      </c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81" t="s">
        <v>244</v>
      </c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3"/>
      <c r="KZ4" s="89" t="s">
        <v>291</v>
      </c>
      <c r="LA4" s="108"/>
      <c r="LB4" s="108"/>
      <c r="LC4" s="108"/>
      <c r="LD4" s="108"/>
      <c r="LE4" s="108"/>
      <c r="LF4" s="108"/>
      <c r="LG4" s="108"/>
      <c r="LH4" s="108"/>
      <c r="LI4" s="108"/>
      <c r="LJ4" s="108"/>
      <c r="LK4" s="108"/>
      <c r="LL4" s="108"/>
      <c r="LM4" s="108"/>
      <c r="LN4" s="108"/>
      <c r="LO4" s="108"/>
      <c r="LP4" s="108"/>
      <c r="LQ4" s="108"/>
      <c r="LR4" s="108"/>
      <c r="LS4" s="108"/>
      <c r="LT4" s="108"/>
      <c r="LU4" s="108"/>
      <c r="LV4" s="108"/>
      <c r="LW4" s="108"/>
      <c r="LX4" s="108"/>
      <c r="LY4" s="108"/>
      <c r="LZ4" s="108"/>
      <c r="MA4" s="108"/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9"/>
    </row>
    <row r="5" spans="1:374" ht="15.75" customHeight="1" x14ac:dyDescent="0.25">
      <c r="A5" s="77"/>
      <c r="B5" s="77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 t="s">
        <v>86</v>
      </c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87" t="s">
        <v>3</v>
      </c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98"/>
      <c r="DG5" s="87" t="s">
        <v>896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114" t="s">
        <v>906</v>
      </c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5"/>
      <c r="FO5" s="67" t="s">
        <v>387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101" t="s">
        <v>245</v>
      </c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3"/>
      <c r="HT5" s="127" t="s">
        <v>426</v>
      </c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8" t="s">
        <v>438</v>
      </c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101" t="s">
        <v>246</v>
      </c>
      <c r="JQ5" s="102"/>
      <c r="JR5" s="102"/>
      <c r="JS5" s="102"/>
      <c r="JT5" s="102"/>
      <c r="JU5" s="102"/>
      <c r="JV5" s="102"/>
      <c r="JW5" s="102"/>
      <c r="JX5" s="102"/>
      <c r="JY5" s="102"/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3"/>
      <c r="KZ5" s="98" t="s">
        <v>292</v>
      </c>
      <c r="LA5" s="99"/>
      <c r="LB5" s="99"/>
      <c r="LC5" s="99"/>
      <c r="LD5" s="99"/>
      <c r="LE5" s="99"/>
      <c r="LF5" s="99"/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99"/>
      <c r="MP5" s="99"/>
      <c r="MQ5" s="99"/>
      <c r="MR5" s="99"/>
      <c r="MS5" s="99"/>
      <c r="MT5" s="99"/>
      <c r="MU5" s="99"/>
      <c r="MV5" s="99"/>
      <c r="MW5" s="99"/>
      <c r="MX5" s="99"/>
      <c r="MY5" s="99"/>
      <c r="MZ5" s="99"/>
      <c r="NA5" s="99"/>
      <c r="NB5" s="99"/>
      <c r="NC5" s="99"/>
      <c r="ND5" s="99"/>
      <c r="NE5" s="99"/>
      <c r="NF5" s="99"/>
      <c r="NG5" s="99"/>
      <c r="NH5" s="99"/>
      <c r="NI5" s="99"/>
      <c r="NJ5" s="100"/>
    </row>
    <row r="6" spans="1:374" ht="15.75" hidden="1" x14ac:dyDescent="0.25">
      <c r="A6" s="77"/>
      <c r="B6" s="7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8"/>
      <c r="EL6" s="22"/>
      <c r="EM6" s="22"/>
      <c r="EN6" s="22"/>
      <c r="EO6" s="22"/>
      <c r="EP6" s="22"/>
      <c r="EQ6" s="22"/>
      <c r="ER6" s="22"/>
      <c r="ES6" s="22"/>
      <c r="ET6" s="22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8"/>
      <c r="MY6" s="4"/>
      <c r="MZ6" s="4"/>
      <c r="NA6" s="4"/>
      <c r="NB6" s="4"/>
      <c r="NC6" s="4"/>
      <c r="ND6" s="4"/>
      <c r="NE6" s="4"/>
      <c r="NF6" s="4"/>
      <c r="NG6" s="28"/>
      <c r="NH6" s="4"/>
      <c r="NI6" s="4"/>
      <c r="NJ6" s="4"/>
    </row>
    <row r="7" spans="1:374" ht="15.75" hidden="1" x14ac:dyDescent="0.25">
      <c r="A7" s="77"/>
      <c r="B7" s="7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7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8"/>
      <c r="MY7" s="4"/>
      <c r="MZ7" s="4"/>
      <c r="NA7" s="4"/>
      <c r="NB7" s="4"/>
      <c r="NC7" s="4"/>
      <c r="ND7" s="4"/>
      <c r="NE7" s="4"/>
      <c r="NF7" s="4"/>
      <c r="NG7" s="28"/>
      <c r="NH7" s="4"/>
      <c r="NI7" s="4"/>
      <c r="NJ7" s="4"/>
    </row>
    <row r="8" spans="1:374" ht="15.75" hidden="1" x14ac:dyDescent="0.25">
      <c r="A8" s="77"/>
      <c r="B8" s="7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7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8"/>
      <c r="MY8" s="4"/>
      <c r="MZ8" s="4"/>
      <c r="NA8" s="4"/>
      <c r="NB8" s="4"/>
      <c r="NC8" s="4"/>
      <c r="ND8" s="4"/>
      <c r="NE8" s="4"/>
      <c r="NF8" s="4"/>
      <c r="NG8" s="28"/>
      <c r="NH8" s="4"/>
      <c r="NI8" s="4"/>
      <c r="NJ8" s="4"/>
    </row>
    <row r="9" spans="1:374" ht="15.75" hidden="1" x14ac:dyDescent="0.25">
      <c r="A9" s="77"/>
      <c r="B9" s="7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7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8"/>
      <c r="MY9" s="4"/>
      <c r="MZ9" s="4"/>
      <c r="NA9" s="4"/>
      <c r="NB9" s="4"/>
      <c r="NC9" s="4"/>
      <c r="ND9" s="4"/>
      <c r="NE9" s="4"/>
      <c r="NF9" s="4"/>
      <c r="NG9" s="28"/>
      <c r="NH9" s="4"/>
      <c r="NI9" s="4"/>
      <c r="NJ9" s="4"/>
    </row>
    <row r="10" spans="1:374" ht="15.75" hidden="1" x14ac:dyDescent="0.25">
      <c r="A10" s="77"/>
      <c r="B10" s="7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7"/>
      <c r="EL10" s="4"/>
      <c r="EM10" s="4"/>
      <c r="EN10" s="4"/>
      <c r="EO10" s="4"/>
      <c r="EP10" s="4"/>
      <c r="EQ10" s="4"/>
      <c r="ER10" s="4"/>
      <c r="ES10" s="4"/>
      <c r="ET10" s="30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8"/>
      <c r="MY10" s="4"/>
      <c r="MZ10" s="4"/>
      <c r="NA10" s="4"/>
      <c r="NB10" s="4"/>
      <c r="NC10" s="4"/>
      <c r="ND10" s="4"/>
      <c r="NE10" s="4"/>
      <c r="NF10" s="4"/>
      <c r="NG10" s="28"/>
      <c r="NH10" s="4"/>
      <c r="NI10" s="4"/>
      <c r="NJ10" s="4"/>
    </row>
    <row r="11" spans="1:374" ht="16.5" thickBot="1" x14ac:dyDescent="0.3">
      <c r="A11" s="77"/>
      <c r="B11" s="77"/>
      <c r="C11" s="65" t="s">
        <v>791</v>
      </c>
      <c r="D11" s="66" t="s">
        <v>5</v>
      </c>
      <c r="E11" s="66" t="s">
        <v>6</v>
      </c>
      <c r="F11" s="67" t="s">
        <v>874</v>
      </c>
      <c r="G11" s="67" t="s">
        <v>7</v>
      </c>
      <c r="H11" s="67" t="s">
        <v>8</v>
      </c>
      <c r="I11" s="67" t="s">
        <v>792</v>
      </c>
      <c r="J11" s="67" t="s">
        <v>9</v>
      </c>
      <c r="K11" s="67" t="s">
        <v>10</v>
      </c>
      <c r="L11" s="66" t="s">
        <v>793</v>
      </c>
      <c r="M11" s="66" t="s">
        <v>9</v>
      </c>
      <c r="N11" s="66" t="s">
        <v>10</v>
      </c>
      <c r="O11" s="66" t="s">
        <v>794</v>
      </c>
      <c r="P11" s="66" t="s">
        <v>11</v>
      </c>
      <c r="Q11" s="66" t="s">
        <v>4</v>
      </c>
      <c r="R11" s="66" t="s">
        <v>795</v>
      </c>
      <c r="S11" s="66" t="s">
        <v>6</v>
      </c>
      <c r="T11" s="66" t="s">
        <v>12</v>
      </c>
      <c r="U11" s="66" t="s">
        <v>796</v>
      </c>
      <c r="V11" s="66" t="s">
        <v>6</v>
      </c>
      <c r="W11" s="66" t="s">
        <v>12</v>
      </c>
      <c r="X11" s="68" t="s">
        <v>797</v>
      </c>
      <c r="Y11" s="62" t="s">
        <v>10</v>
      </c>
      <c r="Z11" s="65" t="s">
        <v>13</v>
      </c>
      <c r="AA11" s="66" t="s">
        <v>798</v>
      </c>
      <c r="AB11" s="66" t="s">
        <v>14</v>
      </c>
      <c r="AC11" s="66" t="s">
        <v>15</v>
      </c>
      <c r="AD11" s="66" t="s">
        <v>799</v>
      </c>
      <c r="AE11" s="66" t="s">
        <v>4</v>
      </c>
      <c r="AF11" s="66" t="s">
        <v>5</v>
      </c>
      <c r="AG11" s="66" t="s">
        <v>800</v>
      </c>
      <c r="AH11" s="66" t="s">
        <v>12</v>
      </c>
      <c r="AI11" s="66" t="s">
        <v>7</v>
      </c>
      <c r="AJ11" s="91" t="s">
        <v>875</v>
      </c>
      <c r="AK11" s="114"/>
      <c r="AL11" s="114"/>
      <c r="AM11" s="91" t="s">
        <v>801</v>
      </c>
      <c r="AN11" s="114"/>
      <c r="AO11" s="114"/>
      <c r="AP11" s="91" t="s">
        <v>802</v>
      </c>
      <c r="AQ11" s="114"/>
      <c r="AR11" s="114"/>
      <c r="AS11" s="91" t="s">
        <v>803</v>
      </c>
      <c r="AT11" s="114"/>
      <c r="AU11" s="114"/>
      <c r="AV11" s="91" t="s">
        <v>804</v>
      </c>
      <c r="AW11" s="114"/>
      <c r="AX11" s="114"/>
      <c r="AY11" s="91" t="s">
        <v>805</v>
      </c>
      <c r="AZ11" s="114"/>
      <c r="BA11" s="114"/>
      <c r="BB11" s="65" t="s">
        <v>806</v>
      </c>
      <c r="BC11" s="66"/>
      <c r="BD11" s="66"/>
      <c r="BE11" s="68" t="s">
        <v>876</v>
      </c>
      <c r="BF11" s="62"/>
      <c r="BG11" s="65"/>
      <c r="BH11" s="68" t="s">
        <v>807</v>
      </c>
      <c r="BI11" s="62"/>
      <c r="BJ11" s="65"/>
      <c r="BK11" s="66" t="s">
        <v>808</v>
      </c>
      <c r="BL11" s="66"/>
      <c r="BM11" s="66"/>
      <c r="BN11" s="66" t="s">
        <v>809</v>
      </c>
      <c r="BO11" s="66"/>
      <c r="BP11" s="66"/>
      <c r="BQ11" s="66" t="s">
        <v>810</v>
      </c>
      <c r="BR11" s="66"/>
      <c r="BS11" s="66"/>
      <c r="BT11" s="92" t="s">
        <v>811</v>
      </c>
      <c r="BU11" s="92"/>
      <c r="BV11" s="92"/>
      <c r="BW11" s="66" t="s">
        <v>812</v>
      </c>
      <c r="BX11" s="66"/>
      <c r="BY11" s="66"/>
      <c r="BZ11" s="66" t="s">
        <v>813</v>
      </c>
      <c r="CA11" s="66"/>
      <c r="CB11" s="66"/>
      <c r="CC11" s="66" t="s">
        <v>814</v>
      </c>
      <c r="CD11" s="66"/>
      <c r="CE11" s="66"/>
      <c r="CF11" s="66" t="s">
        <v>815</v>
      </c>
      <c r="CG11" s="66"/>
      <c r="CH11" s="66"/>
      <c r="CI11" s="66" t="s">
        <v>877</v>
      </c>
      <c r="CJ11" s="66"/>
      <c r="CK11" s="66"/>
      <c r="CL11" s="84" t="s">
        <v>816</v>
      </c>
      <c r="CM11" s="84"/>
      <c r="CN11" s="84"/>
      <c r="CO11" s="84" t="s">
        <v>817</v>
      </c>
      <c r="CP11" s="84"/>
      <c r="CQ11" s="90"/>
      <c r="CR11" s="67" t="s">
        <v>818</v>
      </c>
      <c r="CS11" s="67"/>
      <c r="CT11" s="67"/>
      <c r="CU11" s="67" t="s">
        <v>819</v>
      </c>
      <c r="CV11" s="67"/>
      <c r="CW11" s="67"/>
      <c r="CX11" s="87" t="s">
        <v>820</v>
      </c>
      <c r="CY11" s="87"/>
      <c r="CZ11" s="87"/>
      <c r="DA11" s="67" t="s">
        <v>821</v>
      </c>
      <c r="DB11" s="67"/>
      <c r="DC11" s="67"/>
      <c r="DD11" s="67" t="s">
        <v>822</v>
      </c>
      <c r="DE11" s="67"/>
      <c r="DF11" s="91"/>
      <c r="DG11" s="67" t="s">
        <v>878</v>
      </c>
      <c r="DH11" s="67"/>
      <c r="DI11" s="67"/>
      <c r="DJ11" s="67" t="s">
        <v>897</v>
      </c>
      <c r="DK11" s="67"/>
      <c r="DL11" s="67"/>
      <c r="DM11" s="67" t="s">
        <v>898</v>
      </c>
      <c r="DN11" s="67"/>
      <c r="DO11" s="67"/>
      <c r="DP11" s="67" t="s">
        <v>899</v>
      </c>
      <c r="DQ11" s="67"/>
      <c r="DR11" s="67"/>
      <c r="DS11" s="67" t="s">
        <v>900</v>
      </c>
      <c r="DT11" s="67"/>
      <c r="DU11" s="67"/>
      <c r="DV11" s="67" t="s">
        <v>901</v>
      </c>
      <c r="DW11" s="67"/>
      <c r="DX11" s="67"/>
      <c r="DY11" s="67" t="s">
        <v>902</v>
      </c>
      <c r="DZ11" s="67"/>
      <c r="EA11" s="67"/>
      <c r="EB11" s="67" t="s">
        <v>903</v>
      </c>
      <c r="EC11" s="67"/>
      <c r="ED11" s="67"/>
      <c r="EE11" s="67" t="s">
        <v>904</v>
      </c>
      <c r="EF11" s="67"/>
      <c r="EG11" s="67"/>
      <c r="EH11" s="67" t="s">
        <v>905</v>
      </c>
      <c r="EI11" s="67"/>
      <c r="EJ11" s="67"/>
      <c r="EK11" s="99" t="s">
        <v>823</v>
      </c>
      <c r="EL11" s="99"/>
      <c r="EM11" s="100"/>
      <c r="EN11" s="98" t="s">
        <v>879</v>
      </c>
      <c r="EO11" s="99"/>
      <c r="EP11" s="100"/>
      <c r="EQ11" s="98" t="s">
        <v>824</v>
      </c>
      <c r="ER11" s="99"/>
      <c r="ES11" s="100"/>
      <c r="ET11" s="87" t="s">
        <v>825</v>
      </c>
      <c r="EU11" s="87"/>
      <c r="EV11" s="87"/>
      <c r="EW11" s="87" t="s">
        <v>826</v>
      </c>
      <c r="EX11" s="87"/>
      <c r="EY11" s="87"/>
      <c r="EZ11" s="87" t="s">
        <v>827</v>
      </c>
      <c r="FA11" s="87"/>
      <c r="FB11" s="87"/>
      <c r="FC11" s="87" t="s">
        <v>828</v>
      </c>
      <c r="FD11" s="87"/>
      <c r="FE11" s="87"/>
      <c r="FF11" s="87" t="s">
        <v>829</v>
      </c>
      <c r="FG11" s="87"/>
      <c r="FH11" s="98"/>
      <c r="FI11" s="87" t="s">
        <v>830</v>
      </c>
      <c r="FJ11" s="87"/>
      <c r="FK11" s="87"/>
      <c r="FL11" s="87" t="s">
        <v>907</v>
      </c>
      <c r="FM11" s="87"/>
      <c r="FN11" s="87"/>
      <c r="FO11" s="87" t="s">
        <v>831</v>
      </c>
      <c r="FP11" s="87"/>
      <c r="FQ11" s="87"/>
      <c r="FR11" s="87" t="s">
        <v>880</v>
      </c>
      <c r="FS11" s="87"/>
      <c r="FT11" s="87"/>
      <c r="FU11" s="87" t="s">
        <v>832</v>
      </c>
      <c r="FV11" s="87"/>
      <c r="FW11" s="87"/>
      <c r="FX11" s="87" t="s">
        <v>833</v>
      </c>
      <c r="FY11" s="87"/>
      <c r="FZ11" s="87"/>
      <c r="GA11" s="87" t="s">
        <v>834</v>
      </c>
      <c r="GB11" s="87"/>
      <c r="GC11" s="87"/>
      <c r="GD11" s="87" t="s">
        <v>835</v>
      </c>
      <c r="GE11" s="87"/>
      <c r="GF11" s="87"/>
      <c r="GG11" s="87" t="s">
        <v>836</v>
      </c>
      <c r="GH11" s="87"/>
      <c r="GI11" s="87"/>
      <c r="GJ11" s="87" t="s">
        <v>837</v>
      </c>
      <c r="GK11" s="87"/>
      <c r="GL11" s="87"/>
      <c r="GM11" s="87" t="s">
        <v>838</v>
      </c>
      <c r="GN11" s="87"/>
      <c r="GO11" s="87"/>
      <c r="GP11" s="87" t="s">
        <v>839</v>
      </c>
      <c r="GQ11" s="87"/>
      <c r="GR11" s="87"/>
      <c r="GS11" s="87" t="s">
        <v>840</v>
      </c>
      <c r="GT11" s="87"/>
      <c r="GU11" s="87"/>
      <c r="GV11" s="87" t="s">
        <v>881</v>
      </c>
      <c r="GW11" s="87"/>
      <c r="GX11" s="87"/>
      <c r="GY11" s="87" t="s">
        <v>841</v>
      </c>
      <c r="GZ11" s="87"/>
      <c r="HA11" s="87"/>
      <c r="HB11" s="87" t="s">
        <v>842</v>
      </c>
      <c r="HC11" s="87"/>
      <c r="HD11" s="87"/>
      <c r="HE11" s="98" t="s">
        <v>843</v>
      </c>
      <c r="HF11" s="99"/>
      <c r="HG11" s="100"/>
      <c r="HH11" s="98" t="s">
        <v>844</v>
      </c>
      <c r="HI11" s="99"/>
      <c r="HJ11" s="100"/>
      <c r="HK11" s="98" t="s">
        <v>845</v>
      </c>
      <c r="HL11" s="99"/>
      <c r="HM11" s="100"/>
      <c r="HN11" s="98" t="s">
        <v>846</v>
      </c>
      <c r="HO11" s="99"/>
      <c r="HP11" s="100"/>
      <c r="HQ11" s="98" t="s">
        <v>847</v>
      </c>
      <c r="HR11" s="99"/>
      <c r="HS11" s="100"/>
      <c r="HT11" s="98" t="s">
        <v>882</v>
      </c>
      <c r="HU11" s="99"/>
      <c r="HV11" s="100"/>
      <c r="HW11" s="98" t="s">
        <v>883</v>
      </c>
      <c r="HX11" s="99"/>
      <c r="HY11" s="100"/>
      <c r="HZ11" s="98" t="s">
        <v>884</v>
      </c>
      <c r="IA11" s="99"/>
      <c r="IB11" s="100"/>
      <c r="IC11" s="98" t="s">
        <v>885</v>
      </c>
      <c r="ID11" s="99"/>
      <c r="IE11" s="100"/>
      <c r="IF11" s="98" t="s">
        <v>886</v>
      </c>
      <c r="IG11" s="99"/>
      <c r="IH11" s="100"/>
      <c r="II11" s="98" t="s">
        <v>887</v>
      </c>
      <c r="IJ11" s="99"/>
      <c r="IK11" s="100"/>
      <c r="IL11" s="98" t="s">
        <v>888</v>
      </c>
      <c r="IM11" s="99"/>
      <c r="IN11" s="100"/>
      <c r="IO11" s="98" t="s">
        <v>889</v>
      </c>
      <c r="IP11" s="99"/>
      <c r="IQ11" s="100"/>
      <c r="IR11" s="100" t="s">
        <v>890</v>
      </c>
      <c r="IS11" s="87"/>
      <c r="IT11" s="87"/>
      <c r="IU11" s="87" t="s">
        <v>891</v>
      </c>
      <c r="IV11" s="87"/>
      <c r="IW11" s="87"/>
      <c r="IX11" s="87" t="s">
        <v>848</v>
      </c>
      <c r="IY11" s="87"/>
      <c r="IZ11" s="87"/>
      <c r="JA11" s="87" t="s">
        <v>849</v>
      </c>
      <c r="JB11" s="87"/>
      <c r="JC11" s="87"/>
      <c r="JD11" s="87" t="s">
        <v>892</v>
      </c>
      <c r="JE11" s="87"/>
      <c r="JF11" s="87"/>
      <c r="JG11" s="87" t="s">
        <v>850</v>
      </c>
      <c r="JH11" s="87"/>
      <c r="JI11" s="87"/>
      <c r="JJ11" s="87" t="s">
        <v>851</v>
      </c>
      <c r="JK11" s="87"/>
      <c r="JL11" s="87"/>
      <c r="JM11" s="87" t="s">
        <v>852</v>
      </c>
      <c r="JN11" s="87"/>
      <c r="JO11" s="87"/>
      <c r="JP11" s="87" t="s">
        <v>853</v>
      </c>
      <c r="JQ11" s="87"/>
      <c r="JR11" s="87"/>
      <c r="JS11" s="122" t="s">
        <v>854</v>
      </c>
      <c r="JT11" s="123"/>
      <c r="JU11" s="124"/>
      <c r="JV11" s="122" t="s">
        <v>855</v>
      </c>
      <c r="JW11" s="123"/>
      <c r="JX11" s="124"/>
      <c r="JY11" s="122" t="s">
        <v>856</v>
      </c>
      <c r="JZ11" s="123"/>
      <c r="KA11" s="124"/>
      <c r="KB11" s="122" t="s">
        <v>908</v>
      </c>
      <c r="KC11" s="123"/>
      <c r="KD11" s="124"/>
      <c r="KE11" s="122" t="s">
        <v>909</v>
      </c>
      <c r="KF11" s="123"/>
      <c r="KG11" s="124"/>
      <c r="KH11" s="122" t="s">
        <v>910</v>
      </c>
      <c r="KI11" s="123"/>
      <c r="KJ11" s="124"/>
      <c r="KK11" s="122" t="s">
        <v>911</v>
      </c>
      <c r="KL11" s="123"/>
      <c r="KM11" s="124"/>
      <c r="KN11" s="122" t="s">
        <v>912</v>
      </c>
      <c r="KO11" s="123"/>
      <c r="KP11" s="124"/>
      <c r="KQ11" s="122" t="s">
        <v>913</v>
      </c>
      <c r="KR11" s="123"/>
      <c r="KS11" s="124"/>
      <c r="KT11" s="122" t="s">
        <v>914</v>
      </c>
      <c r="KU11" s="123"/>
      <c r="KV11" s="124"/>
      <c r="KW11" s="122" t="s">
        <v>915</v>
      </c>
      <c r="KX11" s="123"/>
      <c r="KY11" s="124"/>
      <c r="KZ11" s="87" t="s">
        <v>857</v>
      </c>
      <c r="LA11" s="87"/>
      <c r="LB11" s="87"/>
      <c r="LC11" s="87" t="s">
        <v>893</v>
      </c>
      <c r="LD11" s="87"/>
      <c r="LE11" s="87"/>
      <c r="LF11" s="87" t="s">
        <v>858</v>
      </c>
      <c r="LG11" s="87"/>
      <c r="LH11" s="87"/>
      <c r="LI11" s="87" t="s">
        <v>859</v>
      </c>
      <c r="LJ11" s="87"/>
      <c r="LK11" s="87"/>
      <c r="LL11" s="87" t="s">
        <v>860</v>
      </c>
      <c r="LM11" s="87"/>
      <c r="LN11" s="87"/>
      <c r="LO11" s="87" t="s">
        <v>861</v>
      </c>
      <c r="LP11" s="87"/>
      <c r="LQ11" s="87"/>
      <c r="LR11" s="87" t="s">
        <v>862</v>
      </c>
      <c r="LS11" s="87"/>
      <c r="LT11" s="87"/>
      <c r="LU11" s="87" t="s">
        <v>863</v>
      </c>
      <c r="LV11" s="87"/>
      <c r="LW11" s="87"/>
      <c r="LX11" s="87" t="s">
        <v>864</v>
      </c>
      <c r="LY11" s="87"/>
      <c r="LZ11" s="87"/>
      <c r="MA11" s="87" t="s">
        <v>865</v>
      </c>
      <c r="MB11" s="87"/>
      <c r="MC11" s="87"/>
      <c r="MD11" s="87" t="s">
        <v>866</v>
      </c>
      <c r="ME11" s="87"/>
      <c r="MF11" s="87"/>
      <c r="MG11" s="87" t="s">
        <v>894</v>
      </c>
      <c r="MH11" s="87"/>
      <c r="MI11" s="87"/>
      <c r="MJ11" s="87" t="s">
        <v>867</v>
      </c>
      <c r="MK11" s="87"/>
      <c r="ML11" s="87"/>
      <c r="MM11" s="87" t="s">
        <v>868</v>
      </c>
      <c r="MN11" s="87"/>
      <c r="MO11" s="87"/>
      <c r="MP11" s="87" t="s">
        <v>869</v>
      </c>
      <c r="MQ11" s="87"/>
      <c r="MR11" s="87"/>
      <c r="MS11" s="87" t="s">
        <v>870</v>
      </c>
      <c r="MT11" s="87"/>
      <c r="MU11" s="87"/>
      <c r="MV11" s="87" t="s">
        <v>871</v>
      </c>
      <c r="MW11" s="87"/>
      <c r="MX11" s="98"/>
      <c r="MY11" s="87" t="s">
        <v>872</v>
      </c>
      <c r="MZ11" s="87"/>
      <c r="NA11" s="98"/>
      <c r="NB11" s="87" t="s">
        <v>873</v>
      </c>
      <c r="NC11" s="87"/>
      <c r="ND11" s="98"/>
      <c r="NE11" s="87" t="s">
        <v>895</v>
      </c>
      <c r="NF11" s="87"/>
      <c r="NG11" s="98"/>
      <c r="NH11" s="98" t="s">
        <v>916</v>
      </c>
      <c r="NI11" s="108"/>
      <c r="NJ11" s="109"/>
    </row>
    <row r="12" spans="1:374" ht="99.75" customHeight="1" thickBot="1" x14ac:dyDescent="0.3">
      <c r="A12" s="77"/>
      <c r="B12" s="77"/>
      <c r="C12" s="85" t="s">
        <v>917</v>
      </c>
      <c r="D12" s="86"/>
      <c r="E12" s="93"/>
      <c r="F12" s="85" t="s">
        <v>919</v>
      </c>
      <c r="G12" s="86"/>
      <c r="H12" s="93"/>
      <c r="I12" s="85" t="s">
        <v>479</v>
      </c>
      <c r="J12" s="86"/>
      <c r="K12" s="93"/>
      <c r="L12" s="85" t="s">
        <v>922</v>
      </c>
      <c r="M12" s="86"/>
      <c r="N12" s="93"/>
      <c r="O12" s="85" t="s">
        <v>926</v>
      </c>
      <c r="P12" s="86"/>
      <c r="Q12" s="93"/>
      <c r="R12" s="85" t="s">
        <v>928</v>
      </c>
      <c r="S12" s="86"/>
      <c r="T12" s="93"/>
      <c r="U12" s="85" t="s">
        <v>932</v>
      </c>
      <c r="V12" s="86"/>
      <c r="W12" s="93"/>
      <c r="X12" s="85" t="s">
        <v>936</v>
      </c>
      <c r="Y12" s="86"/>
      <c r="Z12" s="93"/>
      <c r="AA12" s="85" t="s">
        <v>940</v>
      </c>
      <c r="AB12" s="86"/>
      <c r="AC12" s="93"/>
      <c r="AD12" s="85" t="s">
        <v>944</v>
      </c>
      <c r="AE12" s="86"/>
      <c r="AF12" s="93"/>
      <c r="AG12" s="85" t="s">
        <v>947</v>
      </c>
      <c r="AH12" s="86"/>
      <c r="AI12" s="93"/>
      <c r="AJ12" s="85" t="s">
        <v>951</v>
      </c>
      <c r="AK12" s="86"/>
      <c r="AL12" s="93"/>
      <c r="AM12" s="85" t="s">
        <v>953</v>
      </c>
      <c r="AN12" s="86"/>
      <c r="AO12" s="93"/>
      <c r="AP12" s="85" t="s">
        <v>956</v>
      </c>
      <c r="AQ12" s="86"/>
      <c r="AR12" s="93"/>
      <c r="AS12" s="85" t="s">
        <v>959</v>
      </c>
      <c r="AT12" s="86"/>
      <c r="AU12" s="93"/>
      <c r="AV12" s="85" t="s">
        <v>963</v>
      </c>
      <c r="AW12" s="86"/>
      <c r="AX12" s="93"/>
      <c r="AY12" s="85" t="s">
        <v>966</v>
      </c>
      <c r="AZ12" s="86"/>
      <c r="BA12" s="93"/>
      <c r="BB12" s="116" t="s">
        <v>970</v>
      </c>
      <c r="BC12" s="117"/>
      <c r="BD12" s="118"/>
      <c r="BE12" s="85" t="s">
        <v>971</v>
      </c>
      <c r="BF12" s="86"/>
      <c r="BG12" s="93"/>
      <c r="BH12" s="85" t="s">
        <v>975</v>
      </c>
      <c r="BI12" s="86"/>
      <c r="BJ12" s="93"/>
      <c r="BK12" s="85" t="s">
        <v>978</v>
      </c>
      <c r="BL12" s="86"/>
      <c r="BM12" s="93"/>
      <c r="BN12" s="85" t="s">
        <v>979</v>
      </c>
      <c r="BO12" s="86"/>
      <c r="BP12" s="93"/>
      <c r="BQ12" s="85" t="s">
        <v>983</v>
      </c>
      <c r="BR12" s="86"/>
      <c r="BS12" s="93"/>
      <c r="BT12" s="85" t="s">
        <v>985</v>
      </c>
      <c r="BU12" s="86"/>
      <c r="BV12" s="93"/>
      <c r="BW12" s="85" t="s">
        <v>989</v>
      </c>
      <c r="BX12" s="86"/>
      <c r="BY12" s="93"/>
      <c r="BZ12" s="85" t="s">
        <v>993</v>
      </c>
      <c r="CA12" s="86"/>
      <c r="CB12" s="93"/>
      <c r="CC12" s="85" t="s">
        <v>553</v>
      </c>
      <c r="CD12" s="86"/>
      <c r="CE12" s="93"/>
      <c r="CF12" s="85" t="s">
        <v>995</v>
      </c>
      <c r="CG12" s="86"/>
      <c r="CH12" s="93"/>
      <c r="CI12" s="85" t="s">
        <v>999</v>
      </c>
      <c r="CJ12" s="86"/>
      <c r="CK12" s="93"/>
      <c r="CL12" s="85" t="s">
        <v>1003</v>
      </c>
      <c r="CM12" s="86"/>
      <c r="CN12" s="93"/>
      <c r="CO12" s="85" t="s">
        <v>1005</v>
      </c>
      <c r="CP12" s="86"/>
      <c r="CQ12" s="93"/>
      <c r="CR12" s="85" t="s">
        <v>1008</v>
      </c>
      <c r="CS12" s="86"/>
      <c r="CT12" s="93"/>
      <c r="CU12" s="85" t="s">
        <v>1011</v>
      </c>
      <c r="CV12" s="86"/>
      <c r="CW12" s="93"/>
      <c r="CX12" s="85" t="s">
        <v>1013</v>
      </c>
      <c r="CY12" s="86"/>
      <c r="CZ12" s="93"/>
      <c r="DA12" s="85" t="s">
        <v>1017</v>
      </c>
      <c r="DB12" s="86"/>
      <c r="DC12" s="93"/>
      <c r="DD12" s="85" t="s">
        <v>1018</v>
      </c>
      <c r="DE12" s="86"/>
      <c r="DF12" s="93"/>
      <c r="DG12" s="85" t="s">
        <v>1022</v>
      </c>
      <c r="DH12" s="86"/>
      <c r="DI12" s="93"/>
      <c r="DJ12" s="85" t="s">
        <v>1023</v>
      </c>
      <c r="DK12" s="86"/>
      <c r="DL12" s="93"/>
      <c r="DM12" s="85" t="s">
        <v>1024</v>
      </c>
      <c r="DN12" s="86"/>
      <c r="DO12" s="93"/>
      <c r="DP12" s="85" t="s">
        <v>1028</v>
      </c>
      <c r="DQ12" s="86"/>
      <c r="DR12" s="93"/>
      <c r="DS12" s="85" t="s">
        <v>1032</v>
      </c>
      <c r="DT12" s="86"/>
      <c r="DU12" s="93"/>
      <c r="DV12" s="116" t="s">
        <v>1035</v>
      </c>
      <c r="DW12" s="117"/>
      <c r="DX12" s="118"/>
      <c r="DY12" s="85" t="s">
        <v>1038</v>
      </c>
      <c r="DZ12" s="86"/>
      <c r="EA12" s="93"/>
      <c r="EB12" s="85" t="s">
        <v>1041</v>
      </c>
      <c r="EC12" s="86"/>
      <c r="ED12" s="93"/>
      <c r="EE12" s="85" t="s">
        <v>1042</v>
      </c>
      <c r="EF12" s="86"/>
      <c r="EG12" s="93"/>
      <c r="EH12" s="85" t="s">
        <v>1046</v>
      </c>
      <c r="EI12" s="86"/>
      <c r="EJ12" s="93"/>
      <c r="EK12" s="85" t="s">
        <v>1049</v>
      </c>
      <c r="EL12" s="86"/>
      <c r="EM12" s="93"/>
      <c r="EN12" s="85" t="s">
        <v>1051</v>
      </c>
      <c r="EO12" s="86"/>
      <c r="EP12" s="93"/>
      <c r="EQ12" s="85" t="s">
        <v>1053</v>
      </c>
      <c r="ER12" s="86"/>
      <c r="ES12" s="93"/>
      <c r="ET12" s="85" t="s">
        <v>1056</v>
      </c>
      <c r="EU12" s="86"/>
      <c r="EV12" s="93"/>
      <c r="EW12" s="85" t="s">
        <v>1060</v>
      </c>
      <c r="EX12" s="86"/>
      <c r="EY12" s="93"/>
      <c r="EZ12" s="85" t="s">
        <v>1062</v>
      </c>
      <c r="FA12" s="86"/>
      <c r="FB12" s="93"/>
      <c r="FC12" s="85" t="s">
        <v>1066</v>
      </c>
      <c r="FD12" s="86"/>
      <c r="FE12" s="93"/>
      <c r="FF12" s="85" t="s">
        <v>1069</v>
      </c>
      <c r="FG12" s="86"/>
      <c r="FH12" s="93"/>
      <c r="FI12" s="85" t="s">
        <v>1073</v>
      </c>
      <c r="FJ12" s="86"/>
      <c r="FK12" s="93"/>
      <c r="FL12" s="85" t="s">
        <v>1077</v>
      </c>
      <c r="FM12" s="86"/>
      <c r="FN12" s="93"/>
      <c r="FO12" s="85" t="s">
        <v>1078</v>
      </c>
      <c r="FP12" s="86"/>
      <c r="FQ12" s="93"/>
      <c r="FR12" s="85" t="s">
        <v>1079</v>
      </c>
      <c r="FS12" s="86"/>
      <c r="FT12" s="93"/>
      <c r="FU12" s="85" t="s">
        <v>1081</v>
      </c>
      <c r="FV12" s="86"/>
      <c r="FW12" s="93"/>
      <c r="FX12" s="85" t="s">
        <v>1084</v>
      </c>
      <c r="FY12" s="86"/>
      <c r="FZ12" s="93"/>
      <c r="GA12" s="119" t="s">
        <v>1087</v>
      </c>
      <c r="GB12" s="120"/>
      <c r="GC12" s="121"/>
      <c r="GD12" s="85" t="s">
        <v>1091</v>
      </c>
      <c r="GE12" s="86"/>
      <c r="GF12" s="93"/>
      <c r="GG12" s="85" t="s">
        <v>1095</v>
      </c>
      <c r="GH12" s="86"/>
      <c r="GI12" s="93"/>
      <c r="GJ12" s="85" t="s">
        <v>1096</v>
      </c>
      <c r="GK12" s="86"/>
      <c r="GL12" s="93"/>
      <c r="GM12" s="85" t="s">
        <v>1103</v>
      </c>
      <c r="GN12" s="86"/>
      <c r="GO12" s="93"/>
      <c r="GP12" s="85" t="s">
        <v>1106</v>
      </c>
      <c r="GQ12" s="86"/>
      <c r="GR12" s="93"/>
      <c r="GS12" s="85" t="s">
        <v>1107</v>
      </c>
      <c r="GT12" s="86"/>
      <c r="GU12" s="93"/>
      <c r="GV12" s="85" t="s">
        <v>1111</v>
      </c>
      <c r="GW12" s="86"/>
      <c r="GX12" s="93"/>
      <c r="GY12" s="119" t="s">
        <v>1113</v>
      </c>
      <c r="GZ12" s="120"/>
      <c r="HA12" s="121"/>
      <c r="HB12" s="133" t="s">
        <v>1116</v>
      </c>
      <c r="HC12" s="134"/>
      <c r="HD12" s="135"/>
      <c r="HE12" s="85" t="s">
        <v>1119</v>
      </c>
      <c r="HF12" s="86"/>
      <c r="HG12" s="93"/>
      <c r="HH12" s="85" t="s">
        <v>1120</v>
      </c>
      <c r="HI12" s="86"/>
      <c r="HJ12" s="93"/>
      <c r="HK12" s="85" t="s">
        <v>1124</v>
      </c>
      <c r="HL12" s="86"/>
      <c r="HM12" s="93"/>
      <c r="HN12" s="85" t="s">
        <v>1128</v>
      </c>
      <c r="HO12" s="86"/>
      <c r="HP12" s="93"/>
      <c r="HQ12" s="85" t="s">
        <v>1132</v>
      </c>
      <c r="HR12" s="86"/>
      <c r="HS12" s="93"/>
      <c r="HT12" s="130" t="s">
        <v>1136</v>
      </c>
      <c r="HU12" s="131"/>
      <c r="HV12" s="132"/>
      <c r="HW12" s="119" t="s">
        <v>1138</v>
      </c>
      <c r="HX12" s="120"/>
      <c r="HY12" s="121"/>
      <c r="HZ12" s="119" t="s">
        <v>1142</v>
      </c>
      <c r="IA12" s="120"/>
      <c r="IB12" s="121"/>
      <c r="IC12" s="119" t="s">
        <v>1146</v>
      </c>
      <c r="ID12" s="120"/>
      <c r="IE12" s="121"/>
      <c r="IF12" s="119" t="s">
        <v>1150</v>
      </c>
      <c r="IG12" s="120"/>
      <c r="IH12" s="121"/>
      <c r="II12" s="119" t="s">
        <v>1151</v>
      </c>
      <c r="IJ12" s="120"/>
      <c r="IK12" s="121"/>
      <c r="IL12" s="119" t="s">
        <v>1155</v>
      </c>
      <c r="IM12" s="120"/>
      <c r="IN12" s="121"/>
      <c r="IO12" s="119" t="s">
        <v>1158</v>
      </c>
      <c r="IP12" s="120"/>
      <c r="IQ12" s="121"/>
      <c r="IR12" s="119" t="s">
        <v>1161</v>
      </c>
      <c r="IS12" s="120"/>
      <c r="IT12" s="121"/>
      <c r="IU12" s="119" t="s">
        <v>1162</v>
      </c>
      <c r="IV12" s="120"/>
      <c r="IW12" s="121"/>
      <c r="IX12" s="119" t="s">
        <v>1165</v>
      </c>
      <c r="IY12" s="120"/>
      <c r="IZ12" s="121"/>
      <c r="JA12" s="119" t="s">
        <v>1168</v>
      </c>
      <c r="JB12" s="120"/>
      <c r="JC12" s="121"/>
      <c r="JD12" s="119" t="s">
        <v>1172</v>
      </c>
      <c r="JE12" s="120"/>
      <c r="JF12" s="121"/>
      <c r="JG12" s="119" t="s">
        <v>1175</v>
      </c>
      <c r="JH12" s="120"/>
      <c r="JI12" s="121"/>
      <c r="JJ12" s="130" t="s">
        <v>1177</v>
      </c>
      <c r="JK12" s="131"/>
      <c r="JL12" s="132"/>
      <c r="JM12" s="119" t="s">
        <v>1181</v>
      </c>
      <c r="JN12" s="120"/>
      <c r="JO12" s="121"/>
      <c r="JP12" s="119" t="s">
        <v>1185</v>
      </c>
      <c r="JQ12" s="120"/>
      <c r="JR12" s="121"/>
      <c r="JS12" s="119" t="s">
        <v>1187</v>
      </c>
      <c r="JT12" s="120"/>
      <c r="JU12" s="121"/>
      <c r="JV12" s="119" t="s">
        <v>1188</v>
      </c>
      <c r="JW12" s="120"/>
      <c r="JX12" s="121"/>
      <c r="JY12" s="119" t="s">
        <v>1191</v>
      </c>
      <c r="JZ12" s="120"/>
      <c r="KA12" s="121"/>
      <c r="KB12" s="119" t="s">
        <v>1193</v>
      </c>
      <c r="KC12" s="120"/>
      <c r="KD12" s="121"/>
      <c r="KE12" s="119" t="s">
        <v>1197</v>
      </c>
      <c r="KF12" s="120"/>
      <c r="KG12" s="121"/>
      <c r="KH12" s="119" t="s">
        <v>1201</v>
      </c>
      <c r="KI12" s="120"/>
      <c r="KJ12" s="121"/>
      <c r="KK12" s="119" t="s">
        <v>1205</v>
      </c>
      <c r="KL12" s="120"/>
      <c r="KM12" s="121"/>
      <c r="KN12" s="119" t="s">
        <v>1207</v>
      </c>
      <c r="KO12" s="120"/>
      <c r="KP12" s="121"/>
      <c r="KQ12" s="119" t="s">
        <v>1208</v>
      </c>
      <c r="KR12" s="120"/>
      <c r="KS12" s="121"/>
      <c r="KT12" s="119" t="s">
        <v>1212</v>
      </c>
      <c r="KU12" s="120"/>
      <c r="KV12" s="121"/>
      <c r="KW12" s="119" t="s">
        <v>1216</v>
      </c>
      <c r="KX12" s="120"/>
      <c r="KY12" s="121"/>
      <c r="KZ12" s="119" t="s">
        <v>1222</v>
      </c>
      <c r="LA12" s="120"/>
      <c r="LB12" s="121"/>
      <c r="LC12" s="119" t="s">
        <v>1225</v>
      </c>
      <c r="LD12" s="120"/>
      <c r="LE12" s="121"/>
      <c r="LF12" s="119" t="s">
        <v>1227</v>
      </c>
      <c r="LG12" s="120"/>
      <c r="LH12" s="121"/>
      <c r="LI12" s="130" t="s">
        <v>1231</v>
      </c>
      <c r="LJ12" s="131"/>
      <c r="LK12" s="132"/>
      <c r="LL12" s="119" t="s">
        <v>1235</v>
      </c>
      <c r="LM12" s="120"/>
      <c r="LN12" s="121"/>
      <c r="LO12" s="119" t="s">
        <v>1236</v>
      </c>
      <c r="LP12" s="120"/>
      <c r="LQ12" s="121"/>
      <c r="LR12" s="119" t="s">
        <v>1237</v>
      </c>
      <c r="LS12" s="120"/>
      <c r="LT12" s="121"/>
      <c r="LU12" s="119" t="s">
        <v>1238</v>
      </c>
      <c r="LV12" s="120"/>
      <c r="LW12" s="121"/>
      <c r="LX12" s="119" t="s">
        <v>1241</v>
      </c>
      <c r="LY12" s="120"/>
      <c r="LZ12" s="121"/>
      <c r="MA12" s="119" t="s">
        <v>1243</v>
      </c>
      <c r="MB12" s="120"/>
      <c r="MC12" s="121"/>
      <c r="MD12" s="119" t="s">
        <v>1244</v>
      </c>
      <c r="ME12" s="120"/>
      <c r="MF12" s="121"/>
      <c r="MG12" s="119" t="s">
        <v>1248</v>
      </c>
      <c r="MH12" s="120"/>
      <c r="MI12" s="121"/>
      <c r="MJ12" s="119" t="s">
        <v>1250</v>
      </c>
      <c r="MK12" s="120"/>
      <c r="ML12" s="121"/>
      <c r="MM12" s="119" t="s">
        <v>1251</v>
      </c>
      <c r="MN12" s="120"/>
      <c r="MO12" s="121"/>
      <c r="MP12" s="119" t="s">
        <v>1254</v>
      </c>
      <c r="MQ12" s="120"/>
      <c r="MR12" s="121"/>
      <c r="MS12" s="119" t="s">
        <v>1255</v>
      </c>
      <c r="MT12" s="120"/>
      <c r="MU12" s="121"/>
      <c r="MV12" s="119" t="s">
        <v>1257</v>
      </c>
      <c r="MW12" s="120"/>
      <c r="MX12" s="121"/>
      <c r="MY12" s="119" t="s">
        <v>1261</v>
      </c>
      <c r="MZ12" s="120"/>
      <c r="NA12" s="121"/>
      <c r="NB12" s="119" t="s">
        <v>1265</v>
      </c>
      <c r="NC12" s="120"/>
      <c r="ND12" s="121"/>
      <c r="NE12" s="119" t="s">
        <v>1268</v>
      </c>
      <c r="NF12" s="120"/>
      <c r="NG12" s="121"/>
      <c r="NH12" s="119" t="s">
        <v>1271</v>
      </c>
      <c r="NI12" s="120"/>
      <c r="NJ12" s="121"/>
    </row>
    <row r="13" spans="1:374" ht="96.75" thickBot="1" x14ac:dyDescent="0.3">
      <c r="A13" s="77"/>
      <c r="B13" s="77"/>
      <c r="C13" s="18" t="s">
        <v>41</v>
      </c>
      <c r="D13" s="19" t="s">
        <v>918</v>
      </c>
      <c r="E13" s="20" t="s">
        <v>43</v>
      </c>
      <c r="F13" s="18" t="s">
        <v>920</v>
      </c>
      <c r="G13" s="19" t="s">
        <v>53</v>
      </c>
      <c r="H13" s="20" t="s">
        <v>265</v>
      </c>
      <c r="I13" s="18" t="s">
        <v>480</v>
      </c>
      <c r="J13" s="19" t="s">
        <v>363</v>
      </c>
      <c r="K13" s="20" t="s">
        <v>921</v>
      </c>
      <c r="L13" s="18" t="s">
        <v>923</v>
      </c>
      <c r="M13" s="19" t="s">
        <v>924</v>
      </c>
      <c r="N13" s="20" t="s">
        <v>925</v>
      </c>
      <c r="O13" s="18" t="s">
        <v>923</v>
      </c>
      <c r="P13" s="19" t="s">
        <v>924</v>
      </c>
      <c r="Q13" s="20" t="s">
        <v>927</v>
      </c>
      <c r="R13" s="18" t="s">
        <v>929</v>
      </c>
      <c r="S13" s="19" t="s">
        <v>930</v>
      </c>
      <c r="T13" s="20" t="s">
        <v>931</v>
      </c>
      <c r="U13" s="18" t="s">
        <v>933</v>
      </c>
      <c r="V13" s="19" t="s">
        <v>934</v>
      </c>
      <c r="W13" s="20" t="s">
        <v>935</v>
      </c>
      <c r="X13" s="18" t="s">
        <v>937</v>
      </c>
      <c r="Y13" s="19" t="s">
        <v>938</v>
      </c>
      <c r="Z13" s="20" t="s">
        <v>939</v>
      </c>
      <c r="AA13" s="18" t="s">
        <v>941</v>
      </c>
      <c r="AB13" s="19" t="s">
        <v>942</v>
      </c>
      <c r="AC13" s="20" t="s">
        <v>943</v>
      </c>
      <c r="AD13" s="18" t="s">
        <v>945</v>
      </c>
      <c r="AE13" s="19" t="s">
        <v>65</v>
      </c>
      <c r="AF13" s="20" t="s">
        <v>946</v>
      </c>
      <c r="AG13" s="36" t="s">
        <v>948</v>
      </c>
      <c r="AH13" s="19" t="s">
        <v>949</v>
      </c>
      <c r="AI13" s="20" t="s">
        <v>950</v>
      </c>
      <c r="AJ13" s="18" t="s">
        <v>48</v>
      </c>
      <c r="AK13" s="19" t="s">
        <v>952</v>
      </c>
      <c r="AL13" s="20" t="s">
        <v>279</v>
      </c>
      <c r="AM13" s="18" t="s">
        <v>954</v>
      </c>
      <c r="AN13" s="19" t="s">
        <v>62</v>
      </c>
      <c r="AO13" s="20" t="s">
        <v>955</v>
      </c>
      <c r="AP13" s="18" t="s">
        <v>957</v>
      </c>
      <c r="AQ13" s="19" t="s">
        <v>958</v>
      </c>
      <c r="AR13" s="20" t="s">
        <v>507</v>
      </c>
      <c r="AS13" s="18" t="s">
        <v>960</v>
      </c>
      <c r="AT13" s="19" t="s">
        <v>961</v>
      </c>
      <c r="AU13" s="20" t="s">
        <v>962</v>
      </c>
      <c r="AV13" s="18" t="s">
        <v>340</v>
      </c>
      <c r="AW13" s="19" t="s">
        <v>964</v>
      </c>
      <c r="AX13" s="20" t="s">
        <v>965</v>
      </c>
      <c r="AY13" s="18" t="s">
        <v>967</v>
      </c>
      <c r="AZ13" s="19" t="s">
        <v>968</v>
      </c>
      <c r="BA13" s="20" t="s">
        <v>969</v>
      </c>
      <c r="BB13" s="18" t="s">
        <v>170</v>
      </c>
      <c r="BC13" s="19" t="s">
        <v>171</v>
      </c>
      <c r="BD13" s="20" t="s">
        <v>540</v>
      </c>
      <c r="BE13" s="18" t="s">
        <v>972</v>
      </c>
      <c r="BF13" s="19" t="s">
        <v>973</v>
      </c>
      <c r="BG13" s="20" t="s">
        <v>974</v>
      </c>
      <c r="BH13" s="18" t="s">
        <v>976</v>
      </c>
      <c r="BI13" s="19" t="s">
        <v>977</v>
      </c>
      <c r="BJ13" s="20" t="s">
        <v>135</v>
      </c>
      <c r="BK13" s="18" t="s">
        <v>526</v>
      </c>
      <c r="BL13" s="19" t="s">
        <v>551</v>
      </c>
      <c r="BM13" s="20" t="s">
        <v>206</v>
      </c>
      <c r="BN13" s="18" t="s">
        <v>980</v>
      </c>
      <c r="BO13" s="19" t="s">
        <v>981</v>
      </c>
      <c r="BP13" s="20" t="s">
        <v>982</v>
      </c>
      <c r="BQ13" s="18" t="s">
        <v>984</v>
      </c>
      <c r="BR13" s="19" t="s">
        <v>551</v>
      </c>
      <c r="BS13" s="20" t="s">
        <v>552</v>
      </c>
      <c r="BT13" s="18" t="s">
        <v>986</v>
      </c>
      <c r="BU13" s="19" t="s">
        <v>987</v>
      </c>
      <c r="BV13" s="20" t="s">
        <v>988</v>
      </c>
      <c r="BW13" s="18" t="s">
        <v>990</v>
      </c>
      <c r="BX13" s="19" t="s">
        <v>991</v>
      </c>
      <c r="BY13" s="20" t="s">
        <v>992</v>
      </c>
      <c r="BZ13" s="18" t="s">
        <v>170</v>
      </c>
      <c r="CA13" s="19" t="s">
        <v>994</v>
      </c>
      <c r="CB13" s="20" t="s">
        <v>172</v>
      </c>
      <c r="CC13" s="18" t="s">
        <v>48</v>
      </c>
      <c r="CD13" s="19" t="s">
        <v>49</v>
      </c>
      <c r="CE13" s="20" t="s">
        <v>50</v>
      </c>
      <c r="CF13" s="18" t="s">
        <v>996</v>
      </c>
      <c r="CG13" s="19" t="s">
        <v>997</v>
      </c>
      <c r="CH13" s="20" t="s">
        <v>998</v>
      </c>
      <c r="CI13" s="18" t="s">
        <v>1000</v>
      </c>
      <c r="CJ13" s="19" t="s">
        <v>1001</v>
      </c>
      <c r="CK13" s="20" t="s">
        <v>1002</v>
      </c>
      <c r="CL13" s="18" t="s">
        <v>150</v>
      </c>
      <c r="CM13" s="19" t="s">
        <v>151</v>
      </c>
      <c r="CN13" s="20" t="s">
        <v>1004</v>
      </c>
      <c r="CO13" s="18" t="s">
        <v>1006</v>
      </c>
      <c r="CP13" s="19" t="s">
        <v>1007</v>
      </c>
      <c r="CQ13" s="20" t="s">
        <v>126</v>
      </c>
      <c r="CR13" s="18" t="s">
        <v>1100</v>
      </c>
      <c r="CS13" s="19" t="s">
        <v>1009</v>
      </c>
      <c r="CT13" s="20" t="s">
        <v>1010</v>
      </c>
      <c r="CU13" s="18" t="s">
        <v>1012</v>
      </c>
      <c r="CV13" s="19" t="s">
        <v>103</v>
      </c>
      <c r="CW13" s="20" t="s">
        <v>279</v>
      </c>
      <c r="CX13" s="18" t="s">
        <v>1014</v>
      </c>
      <c r="CY13" s="19" t="s">
        <v>1015</v>
      </c>
      <c r="CZ13" s="20" t="s">
        <v>1016</v>
      </c>
      <c r="DA13" s="18" t="s">
        <v>583</v>
      </c>
      <c r="DB13" s="19" t="s">
        <v>585</v>
      </c>
      <c r="DC13" s="20" t="s">
        <v>540</v>
      </c>
      <c r="DD13" s="18" t="s">
        <v>1019</v>
      </c>
      <c r="DE13" s="19" t="s">
        <v>1020</v>
      </c>
      <c r="DF13" s="20" t="s">
        <v>1021</v>
      </c>
      <c r="DG13" s="18" t="s">
        <v>170</v>
      </c>
      <c r="DH13" s="19" t="s">
        <v>171</v>
      </c>
      <c r="DI13" s="20" t="s">
        <v>540</v>
      </c>
      <c r="DJ13" s="18" t="s">
        <v>150</v>
      </c>
      <c r="DK13" s="19" t="s">
        <v>784</v>
      </c>
      <c r="DL13" s="20" t="s">
        <v>152</v>
      </c>
      <c r="DM13" s="18" t="s">
        <v>1025</v>
      </c>
      <c r="DN13" s="19" t="s">
        <v>1026</v>
      </c>
      <c r="DO13" s="20" t="s">
        <v>1027</v>
      </c>
      <c r="DP13" s="18" t="s">
        <v>1029</v>
      </c>
      <c r="DQ13" s="19" t="s">
        <v>1030</v>
      </c>
      <c r="DR13" s="20" t="s">
        <v>1031</v>
      </c>
      <c r="DS13" s="18" t="s">
        <v>1033</v>
      </c>
      <c r="DT13" s="19" t="s">
        <v>1034</v>
      </c>
      <c r="DU13" s="20" t="s">
        <v>1033</v>
      </c>
      <c r="DV13" s="36" t="s">
        <v>1101</v>
      </c>
      <c r="DW13" s="19" t="s">
        <v>1036</v>
      </c>
      <c r="DX13" s="20" t="s">
        <v>1037</v>
      </c>
      <c r="DY13" s="18" t="s">
        <v>1039</v>
      </c>
      <c r="DZ13" s="19" t="s">
        <v>1040</v>
      </c>
      <c r="EA13" s="20" t="s">
        <v>172</v>
      </c>
      <c r="EB13" s="18" t="s">
        <v>526</v>
      </c>
      <c r="EC13" s="19" t="s">
        <v>551</v>
      </c>
      <c r="ED13" s="20" t="s">
        <v>556</v>
      </c>
      <c r="EE13" s="18" t="s">
        <v>1043</v>
      </c>
      <c r="EF13" s="19" t="s">
        <v>1044</v>
      </c>
      <c r="EG13" s="20" t="s">
        <v>1045</v>
      </c>
      <c r="EH13" s="18" t="s">
        <v>1047</v>
      </c>
      <c r="EI13" s="19" t="s">
        <v>585</v>
      </c>
      <c r="EJ13" s="20" t="s">
        <v>1048</v>
      </c>
      <c r="EK13" s="18" t="s">
        <v>1050</v>
      </c>
      <c r="EL13" s="19" t="s">
        <v>707</v>
      </c>
      <c r="EM13" s="20" t="s">
        <v>705</v>
      </c>
      <c r="EN13" s="18" t="s">
        <v>1102</v>
      </c>
      <c r="EO13" s="19" t="s">
        <v>49</v>
      </c>
      <c r="EP13" s="20" t="s">
        <v>1052</v>
      </c>
      <c r="EQ13" s="18" t="s">
        <v>1054</v>
      </c>
      <c r="ER13" s="19" t="s">
        <v>1055</v>
      </c>
      <c r="ES13" s="20" t="s">
        <v>210</v>
      </c>
      <c r="ET13" s="18" t="s">
        <v>1057</v>
      </c>
      <c r="EU13" s="19" t="s">
        <v>1058</v>
      </c>
      <c r="EV13" s="20" t="s">
        <v>1059</v>
      </c>
      <c r="EW13" s="18" t="s">
        <v>1061</v>
      </c>
      <c r="EX13" s="19" t="s">
        <v>610</v>
      </c>
      <c r="EY13" s="20" t="s">
        <v>611</v>
      </c>
      <c r="EZ13" s="18" t="s">
        <v>1063</v>
      </c>
      <c r="FA13" s="19" t="s">
        <v>1064</v>
      </c>
      <c r="FB13" s="20" t="s">
        <v>1065</v>
      </c>
      <c r="FC13" s="18" t="s">
        <v>1067</v>
      </c>
      <c r="FD13" s="19" t="s">
        <v>1068</v>
      </c>
      <c r="FE13" s="20" t="s">
        <v>611</v>
      </c>
      <c r="FF13" s="18" t="s">
        <v>1070</v>
      </c>
      <c r="FG13" s="19" t="s">
        <v>1071</v>
      </c>
      <c r="FH13" s="20" t="s">
        <v>1072</v>
      </c>
      <c r="FI13" s="18" t="s">
        <v>1074</v>
      </c>
      <c r="FJ13" s="19" t="s">
        <v>1075</v>
      </c>
      <c r="FK13" s="20" t="s">
        <v>1076</v>
      </c>
      <c r="FL13" s="18" t="s">
        <v>340</v>
      </c>
      <c r="FM13" s="19" t="s">
        <v>548</v>
      </c>
      <c r="FN13" s="20" t="s">
        <v>342</v>
      </c>
      <c r="FO13" s="18" t="s">
        <v>62</v>
      </c>
      <c r="FP13" s="19" t="s">
        <v>20</v>
      </c>
      <c r="FQ13" s="20" t="s">
        <v>334</v>
      </c>
      <c r="FR13" s="18" t="s">
        <v>204</v>
      </c>
      <c r="FS13" s="19" t="s">
        <v>205</v>
      </c>
      <c r="FT13" s="20" t="s">
        <v>1080</v>
      </c>
      <c r="FU13" s="18" t="s">
        <v>1082</v>
      </c>
      <c r="FV13" s="19" t="s">
        <v>771</v>
      </c>
      <c r="FW13" s="20" t="s">
        <v>1083</v>
      </c>
      <c r="FX13" s="18" t="s">
        <v>1085</v>
      </c>
      <c r="FY13" s="19" t="s">
        <v>1086</v>
      </c>
      <c r="FZ13" s="20" t="s">
        <v>258</v>
      </c>
      <c r="GA13" s="39" t="s">
        <v>1088</v>
      </c>
      <c r="GB13" s="40" t="s">
        <v>1089</v>
      </c>
      <c r="GC13" s="41" t="s">
        <v>1090</v>
      </c>
      <c r="GD13" s="18" t="s">
        <v>1092</v>
      </c>
      <c r="GE13" s="19" t="s">
        <v>1093</v>
      </c>
      <c r="GF13" s="20" t="s">
        <v>1094</v>
      </c>
      <c r="GG13" s="18" t="s">
        <v>48</v>
      </c>
      <c r="GH13" s="19" t="s">
        <v>204</v>
      </c>
      <c r="GI13" s="20" t="s">
        <v>49</v>
      </c>
      <c r="GJ13" s="18" t="s">
        <v>1097</v>
      </c>
      <c r="GK13" s="19" t="s">
        <v>1098</v>
      </c>
      <c r="GL13" s="20" t="s">
        <v>1099</v>
      </c>
      <c r="GM13" s="18" t="s">
        <v>252</v>
      </c>
      <c r="GN13" s="19" t="s">
        <v>1104</v>
      </c>
      <c r="GO13" s="20" t="s">
        <v>1105</v>
      </c>
      <c r="GP13" s="18" t="s">
        <v>340</v>
      </c>
      <c r="GQ13" s="19" t="s">
        <v>651</v>
      </c>
      <c r="GR13" s="20" t="s">
        <v>549</v>
      </c>
      <c r="GS13" s="18" t="s">
        <v>1108</v>
      </c>
      <c r="GT13" s="19" t="s">
        <v>1109</v>
      </c>
      <c r="GU13" s="20" t="s">
        <v>1110</v>
      </c>
      <c r="GV13" s="18" t="s">
        <v>1112</v>
      </c>
      <c r="GW13" s="19" t="s">
        <v>551</v>
      </c>
      <c r="GX13" s="20" t="s">
        <v>206</v>
      </c>
      <c r="GY13" s="42" t="s">
        <v>1092</v>
      </c>
      <c r="GZ13" s="40" t="s">
        <v>1114</v>
      </c>
      <c r="HA13" s="43" t="s">
        <v>1115</v>
      </c>
      <c r="HB13" s="44" t="s">
        <v>1117</v>
      </c>
      <c r="HC13" s="45" t="s">
        <v>253</v>
      </c>
      <c r="HD13" s="45" t="s">
        <v>1118</v>
      </c>
      <c r="HE13" s="18" t="s">
        <v>340</v>
      </c>
      <c r="HF13" s="40" t="s">
        <v>1220</v>
      </c>
      <c r="HG13" s="20" t="s">
        <v>549</v>
      </c>
      <c r="HH13" s="18" t="s">
        <v>1121</v>
      </c>
      <c r="HI13" s="19" t="s">
        <v>1122</v>
      </c>
      <c r="HJ13" s="20" t="s">
        <v>1123</v>
      </c>
      <c r="HK13" s="18" t="s">
        <v>1125</v>
      </c>
      <c r="HL13" s="19" t="s">
        <v>1126</v>
      </c>
      <c r="HM13" s="20" t="s">
        <v>1127</v>
      </c>
      <c r="HN13" s="18" t="s">
        <v>1129</v>
      </c>
      <c r="HO13" s="19" t="s">
        <v>1130</v>
      </c>
      <c r="HP13" s="20" t="s">
        <v>1131</v>
      </c>
      <c r="HQ13" s="18" t="s">
        <v>1133</v>
      </c>
      <c r="HR13" s="19" t="s">
        <v>1134</v>
      </c>
      <c r="HS13" s="20" t="s">
        <v>1135</v>
      </c>
      <c r="HT13" s="42" t="s">
        <v>1092</v>
      </c>
      <c r="HU13" s="40" t="s">
        <v>1137</v>
      </c>
      <c r="HV13" s="41" t="s">
        <v>1115</v>
      </c>
      <c r="HW13" s="42" t="s">
        <v>1139</v>
      </c>
      <c r="HX13" s="40" t="s">
        <v>1140</v>
      </c>
      <c r="HY13" s="41" t="s">
        <v>1141</v>
      </c>
      <c r="HZ13" s="42" t="s">
        <v>1143</v>
      </c>
      <c r="IA13" s="40" t="s">
        <v>1144</v>
      </c>
      <c r="IB13" s="41" t="s">
        <v>1145</v>
      </c>
      <c r="IC13" s="42" t="s">
        <v>1147</v>
      </c>
      <c r="ID13" s="40" t="s">
        <v>1148</v>
      </c>
      <c r="IE13" s="41" t="s">
        <v>1149</v>
      </c>
      <c r="IF13" s="42" t="s">
        <v>340</v>
      </c>
      <c r="IG13" s="40" t="s">
        <v>548</v>
      </c>
      <c r="IH13" s="41" t="s">
        <v>342</v>
      </c>
      <c r="II13" s="42" t="s">
        <v>1152</v>
      </c>
      <c r="IJ13" s="40" t="s">
        <v>1153</v>
      </c>
      <c r="IK13" s="41" t="s">
        <v>1154</v>
      </c>
      <c r="IL13" s="42" t="s">
        <v>1221</v>
      </c>
      <c r="IM13" s="40" t="s">
        <v>1156</v>
      </c>
      <c r="IN13" s="41" t="s">
        <v>1157</v>
      </c>
      <c r="IO13" s="42" t="s">
        <v>1112</v>
      </c>
      <c r="IP13" s="40" t="s">
        <v>1159</v>
      </c>
      <c r="IQ13" s="41" t="s">
        <v>1160</v>
      </c>
      <c r="IR13" s="42" t="s">
        <v>64</v>
      </c>
      <c r="IS13" s="40" t="s">
        <v>65</v>
      </c>
      <c r="IT13" s="41" t="s">
        <v>486</v>
      </c>
      <c r="IU13" s="42" t="s">
        <v>1163</v>
      </c>
      <c r="IV13" s="40" t="s">
        <v>1164</v>
      </c>
      <c r="IW13" s="41" t="s">
        <v>657</v>
      </c>
      <c r="IX13" s="42" t="s">
        <v>759</v>
      </c>
      <c r="IY13" s="40" t="s">
        <v>1166</v>
      </c>
      <c r="IZ13" s="41" t="s">
        <v>1167</v>
      </c>
      <c r="JA13" s="42" t="s">
        <v>1169</v>
      </c>
      <c r="JB13" s="40" t="s">
        <v>1170</v>
      </c>
      <c r="JC13" s="41" t="s">
        <v>1171</v>
      </c>
      <c r="JD13" s="42" t="s">
        <v>967</v>
      </c>
      <c r="JE13" s="40" t="s">
        <v>1173</v>
      </c>
      <c r="JF13" s="41" t="s">
        <v>1174</v>
      </c>
      <c r="JG13" s="42" t="s">
        <v>288</v>
      </c>
      <c r="JH13" s="40" t="s">
        <v>103</v>
      </c>
      <c r="JI13" s="41" t="s">
        <v>1176</v>
      </c>
      <c r="JJ13" s="42" t="s">
        <v>1178</v>
      </c>
      <c r="JK13" s="40" t="s">
        <v>1179</v>
      </c>
      <c r="JL13" s="41" t="s">
        <v>1180</v>
      </c>
      <c r="JM13" s="42" t="s">
        <v>1182</v>
      </c>
      <c r="JN13" s="40" t="s">
        <v>1183</v>
      </c>
      <c r="JO13" s="41" t="s">
        <v>1184</v>
      </c>
      <c r="JP13" s="42" t="s">
        <v>701</v>
      </c>
      <c r="JQ13" s="40" t="s">
        <v>702</v>
      </c>
      <c r="JR13" s="41" t="s">
        <v>1186</v>
      </c>
      <c r="JS13" s="42" t="s">
        <v>19</v>
      </c>
      <c r="JT13" s="40" t="s">
        <v>159</v>
      </c>
      <c r="JU13" s="41" t="s">
        <v>160</v>
      </c>
      <c r="JV13" s="42" t="s">
        <v>1189</v>
      </c>
      <c r="JW13" s="40" t="s">
        <v>717</v>
      </c>
      <c r="JX13" s="41" t="s">
        <v>1190</v>
      </c>
      <c r="JY13" s="42" t="s">
        <v>150</v>
      </c>
      <c r="JZ13" s="40" t="s">
        <v>1192</v>
      </c>
      <c r="KA13" s="41" t="s">
        <v>152</v>
      </c>
      <c r="KB13" s="42" t="s">
        <v>1194</v>
      </c>
      <c r="KC13" s="40" t="s">
        <v>1195</v>
      </c>
      <c r="KD13" s="41" t="s">
        <v>1196</v>
      </c>
      <c r="KE13" s="42" t="s">
        <v>1198</v>
      </c>
      <c r="KF13" s="40" t="s">
        <v>1199</v>
      </c>
      <c r="KG13" s="41" t="s">
        <v>1200</v>
      </c>
      <c r="KH13" s="42" t="s">
        <v>1202</v>
      </c>
      <c r="KI13" s="40" t="s">
        <v>1203</v>
      </c>
      <c r="KJ13" s="41" t="s">
        <v>1204</v>
      </c>
      <c r="KK13" s="42" t="s">
        <v>275</v>
      </c>
      <c r="KL13" s="40" t="s">
        <v>1206</v>
      </c>
      <c r="KM13" s="41" t="s">
        <v>138</v>
      </c>
      <c r="KN13" s="42" t="s">
        <v>340</v>
      </c>
      <c r="KO13" s="40" t="s">
        <v>548</v>
      </c>
      <c r="KP13" s="41" t="s">
        <v>549</v>
      </c>
      <c r="KQ13" s="42" t="s">
        <v>1209</v>
      </c>
      <c r="KR13" s="40" t="s">
        <v>1210</v>
      </c>
      <c r="KS13" s="41" t="s">
        <v>1211</v>
      </c>
      <c r="KT13" s="42" t="s">
        <v>1213</v>
      </c>
      <c r="KU13" s="40" t="s">
        <v>1214</v>
      </c>
      <c r="KV13" s="41" t="s">
        <v>1215</v>
      </c>
      <c r="KW13" s="42" t="s">
        <v>1217</v>
      </c>
      <c r="KX13" s="40" t="s">
        <v>1218</v>
      </c>
      <c r="KY13" s="41" t="s">
        <v>1219</v>
      </c>
      <c r="KZ13" s="42" t="s">
        <v>1224</v>
      </c>
      <c r="LA13" s="40" t="s">
        <v>1223</v>
      </c>
      <c r="LB13" s="41" t="s">
        <v>545</v>
      </c>
      <c r="LC13" s="42" t="s">
        <v>1226</v>
      </c>
      <c r="LD13" s="40" t="s">
        <v>1015</v>
      </c>
      <c r="LE13" s="41" t="s">
        <v>1016</v>
      </c>
      <c r="LF13" s="42" t="s">
        <v>1228</v>
      </c>
      <c r="LG13" s="40" t="s">
        <v>1229</v>
      </c>
      <c r="LH13" s="41" t="s">
        <v>1230</v>
      </c>
      <c r="LI13" s="42" t="s">
        <v>1232</v>
      </c>
      <c r="LJ13" s="40" t="s">
        <v>1233</v>
      </c>
      <c r="LK13" s="41" t="s">
        <v>1234</v>
      </c>
      <c r="LL13" s="42" t="s">
        <v>1082</v>
      </c>
      <c r="LM13" s="40" t="s">
        <v>771</v>
      </c>
      <c r="LN13" s="41" t="s">
        <v>546</v>
      </c>
      <c r="LO13" s="42" t="s">
        <v>544</v>
      </c>
      <c r="LP13" s="40" t="s">
        <v>760</v>
      </c>
      <c r="LQ13" s="41" t="s">
        <v>545</v>
      </c>
      <c r="LR13" s="42" t="s">
        <v>340</v>
      </c>
      <c r="LS13" s="40" t="s">
        <v>548</v>
      </c>
      <c r="LT13" s="41" t="s">
        <v>342</v>
      </c>
      <c r="LU13" s="42" t="s">
        <v>1239</v>
      </c>
      <c r="LV13" s="40" t="s">
        <v>1240</v>
      </c>
      <c r="LW13" s="41" t="s">
        <v>775</v>
      </c>
      <c r="LX13" s="42" t="s">
        <v>960</v>
      </c>
      <c r="LY13" s="40" t="s">
        <v>775</v>
      </c>
      <c r="LZ13" s="41" t="s">
        <v>1242</v>
      </c>
      <c r="MA13" s="42" t="s">
        <v>340</v>
      </c>
      <c r="MB13" s="40" t="s">
        <v>342</v>
      </c>
      <c r="MC13" s="41" t="s">
        <v>549</v>
      </c>
      <c r="MD13" s="42" t="s">
        <v>1245</v>
      </c>
      <c r="ME13" s="40" t="s">
        <v>1246</v>
      </c>
      <c r="MF13" s="41" t="s">
        <v>1247</v>
      </c>
      <c r="MG13" s="42" t="s">
        <v>1249</v>
      </c>
      <c r="MH13" s="40" t="s">
        <v>49</v>
      </c>
      <c r="MI13" s="41" t="s">
        <v>50</v>
      </c>
      <c r="MJ13" s="42" t="s">
        <v>960</v>
      </c>
      <c r="MK13" s="40" t="s">
        <v>334</v>
      </c>
      <c r="ML13" s="41" t="s">
        <v>21</v>
      </c>
      <c r="MM13" s="42" t="s">
        <v>759</v>
      </c>
      <c r="MN13" s="40" t="s">
        <v>1252</v>
      </c>
      <c r="MO13" s="41" t="s">
        <v>1253</v>
      </c>
      <c r="MP13" s="42" t="s">
        <v>310</v>
      </c>
      <c r="MQ13" s="40" t="s">
        <v>717</v>
      </c>
      <c r="MR13" s="41" t="s">
        <v>1190</v>
      </c>
      <c r="MS13" s="42" t="s">
        <v>746</v>
      </c>
      <c r="MT13" s="40" t="s">
        <v>747</v>
      </c>
      <c r="MU13" s="41" t="s">
        <v>1256</v>
      </c>
      <c r="MV13" s="42" t="s">
        <v>1258</v>
      </c>
      <c r="MW13" s="40" t="s">
        <v>1259</v>
      </c>
      <c r="MX13" s="41" t="s">
        <v>1260</v>
      </c>
      <c r="MY13" s="42" t="s">
        <v>1262</v>
      </c>
      <c r="MZ13" s="40" t="s">
        <v>1263</v>
      </c>
      <c r="NA13" s="41" t="s">
        <v>1264</v>
      </c>
      <c r="NB13" s="42" t="s">
        <v>1266</v>
      </c>
      <c r="NC13" s="40" t="s">
        <v>364</v>
      </c>
      <c r="ND13" s="41" t="s">
        <v>1267</v>
      </c>
      <c r="NE13" s="42" t="s">
        <v>1274</v>
      </c>
      <c r="NF13" s="40" t="s">
        <v>1269</v>
      </c>
      <c r="NG13" s="41" t="s">
        <v>1270</v>
      </c>
      <c r="NH13" s="42" t="s">
        <v>1272</v>
      </c>
      <c r="NI13" s="40" t="s">
        <v>1273</v>
      </c>
      <c r="NJ13" s="41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2"/>
      <c r="BH14" s="22"/>
      <c r="BI14" s="22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4"/>
      <c r="EL14" s="4"/>
      <c r="EM14" s="4"/>
      <c r="EN14" s="4"/>
      <c r="EO14" s="4"/>
      <c r="EP14" s="4"/>
      <c r="EQ14" s="4"/>
      <c r="ER14" s="4"/>
      <c r="ES14" s="4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4"/>
      <c r="FH14" s="4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28"/>
      <c r="MY14" s="4"/>
      <c r="MZ14" s="4"/>
      <c r="NA14" s="4"/>
      <c r="NB14" s="4"/>
      <c r="NC14" s="4"/>
      <c r="ND14" s="4"/>
      <c r="NE14" s="4"/>
      <c r="NF14" s="4"/>
      <c r="NG14" s="28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28"/>
      <c r="MY15" s="4"/>
      <c r="MZ15" s="4"/>
      <c r="NA15" s="4"/>
      <c r="NB15" s="4"/>
      <c r="NC15" s="4"/>
      <c r="ND15" s="4"/>
      <c r="NE15" s="4"/>
      <c r="NF15" s="4"/>
      <c r="NG15" s="28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28"/>
      <c r="MY16" s="4"/>
      <c r="MZ16" s="4"/>
      <c r="NA16" s="4"/>
      <c r="NB16" s="4"/>
      <c r="NC16" s="4"/>
      <c r="ND16" s="4"/>
      <c r="NE16" s="4"/>
      <c r="NF16" s="4"/>
      <c r="NG16" s="28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28"/>
      <c r="MY17" s="4"/>
      <c r="MZ17" s="4"/>
      <c r="NA17" s="4"/>
      <c r="NB17" s="4"/>
      <c r="NC17" s="4"/>
      <c r="ND17" s="4"/>
      <c r="NE17" s="4"/>
      <c r="NF17" s="4"/>
      <c r="NG17" s="28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28"/>
      <c r="MY18" s="4"/>
      <c r="MZ18" s="4"/>
      <c r="NA18" s="4"/>
      <c r="NB18" s="4"/>
      <c r="NC18" s="4"/>
      <c r="ND18" s="4"/>
      <c r="NE18" s="4"/>
      <c r="NF18" s="4"/>
      <c r="NG18" s="28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28"/>
      <c r="MY19" s="4"/>
      <c r="MZ19" s="4"/>
      <c r="NA19" s="4"/>
      <c r="NB19" s="4"/>
      <c r="NC19" s="4"/>
      <c r="ND19" s="4"/>
      <c r="NE19" s="4"/>
      <c r="NF19" s="4"/>
      <c r="NG19" s="28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28"/>
      <c r="MY20" s="4"/>
      <c r="MZ20" s="4"/>
      <c r="NA20" s="4"/>
      <c r="NB20" s="4"/>
      <c r="NC20" s="4"/>
      <c r="ND20" s="4"/>
      <c r="NE20" s="4"/>
      <c r="NF20" s="4"/>
      <c r="NG20" s="28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28"/>
      <c r="MY21" s="4"/>
      <c r="MZ21" s="4"/>
      <c r="NA21" s="4"/>
      <c r="NB21" s="4"/>
      <c r="NC21" s="4"/>
      <c r="ND21" s="4"/>
      <c r="NE21" s="4"/>
      <c r="NF21" s="4"/>
      <c r="NG21" s="28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28"/>
      <c r="MY22" s="4"/>
      <c r="MZ22" s="4"/>
      <c r="NA22" s="4"/>
      <c r="NB22" s="4"/>
      <c r="NC22" s="4"/>
      <c r="ND22" s="4"/>
      <c r="NE22" s="4"/>
      <c r="NF22" s="4"/>
      <c r="NG22" s="28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28"/>
      <c r="MY23" s="4"/>
      <c r="MZ23" s="4"/>
      <c r="NA23" s="4"/>
      <c r="NB23" s="4"/>
      <c r="NC23" s="4"/>
      <c r="ND23" s="4"/>
      <c r="NE23" s="4"/>
      <c r="NF23" s="4"/>
      <c r="NG23" s="28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28"/>
      <c r="MY24" s="4"/>
      <c r="MZ24" s="4"/>
      <c r="NA24" s="4"/>
      <c r="NB24" s="4"/>
      <c r="NC24" s="4"/>
      <c r="ND24" s="4"/>
      <c r="NE24" s="4"/>
      <c r="NF24" s="4"/>
      <c r="NG24" s="28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28"/>
      <c r="MY25" s="4"/>
      <c r="MZ25" s="4"/>
      <c r="NA25" s="4"/>
      <c r="NB25" s="4"/>
      <c r="NC25" s="4"/>
      <c r="ND25" s="4"/>
      <c r="NE25" s="4"/>
      <c r="NF25" s="4"/>
      <c r="NG25" s="28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28"/>
      <c r="MY26" s="4"/>
      <c r="MZ26" s="4"/>
      <c r="NA26" s="4"/>
      <c r="NB26" s="4"/>
      <c r="NC26" s="4"/>
      <c r="ND26" s="4"/>
      <c r="NE26" s="4"/>
      <c r="NF26" s="4"/>
      <c r="NG26" s="28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28"/>
      <c r="MY27" s="4"/>
      <c r="MZ27" s="4"/>
      <c r="NA27" s="4"/>
      <c r="NB27" s="4"/>
      <c r="NC27" s="4"/>
      <c r="ND27" s="4"/>
      <c r="NE27" s="4"/>
      <c r="NF27" s="4"/>
      <c r="NG27" s="28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28"/>
      <c r="MY28" s="4"/>
      <c r="MZ28" s="4"/>
      <c r="NA28" s="4"/>
      <c r="NB28" s="4"/>
      <c r="NC28" s="4"/>
      <c r="ND28" s="4"/>
      <c r="NE28" s="4"/>
      <c r="NF28" s="4"/>
      <c r="NG28" s="28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28"/>
      <c r="MY29" s="4"/>
      <c r="MZ29" s="4"/>
      <c r="NA29" s="4"/>
      <c r="NB29" s="4"/>
      <c r="NC29" s="4"/>
      <c r="ND29" s="4"/>
      <c r="NE29" s="4"/>
      <c r="NF29" s="4"/>
      <c r="NG29" s="28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28"/>
      <c r="MY30" s="4"/>
      <c r="MZ30" s="4"/>
      <c r="NA30" s="4"/>
      <c r="NB30" s="4"/>
      <c r="NC30" s="4"/>
      <c r="ND30" s="4"/>
      <c r="NE30" s="4"/>
      <c r="NF30" s="4"/>
      <c r="NG30" s="28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28"/>
      <c r="MY31" s="4"/>
      <c r="MZ31" s="4"/>
      <c r="NA31" s="4"/>
      <c r="NB31" s="4"/>
      <c r="NC31" s="4"/>
      <c r="ND31" s="4"/>
      <c r="NE31" s="4"/>
      <c r="NF31" s="4"/>
      <c r="NG31" s="28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28"/>
      <c r="MY32" s="4"/>
      <c r="MZ32" s="4"/>
      <c r="NA32" s="4"/>
      <c r="NB32" s="4"/>
      <c r="NC32" s="4"/>
      <c r="ND32" s="4"/>
      <c r="NE32" s="4"/>
      <c r="NF32" s="4"/>
      <c r="NG32" s="28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28"/>
      <c r="MY33" s="4"/>
      <c r="MZ33" s="4"/>
      <c r="NA33" s="4"/>
      <c r="NB33" s="4"/>
      <c r="NC33" s="4"/>
      <c r="ND33" s="4"/>
      <c r="NE33" s="4"/>
      <c r="NF33" s="4"/>
      <c r="NG33" s="28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28"/>
      <c r="MY34" s="4"/>
      <c r="MZ34" s="4"/>
      <c r="NA34" s="4"/>
      <c r="NB34" s="4"/>
      <c r="NC34" s="4"/>
      <c r="ND34" s="4"/>
      <c r="NE34" s="4"/>
      <c r="NF34" s="4"/>
      <c r="NG34" s="28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28"/>
      <c r="MY35" s="4"/>
      <c r="MZ35" s="4"/>
      <c r="NA35" s="4"/>
      <c r="NB35" s="4"/>
      <c r="NC35" s="4"/>
      <c r="ND35" s="4"/>
      <c r="NE35" s="4"/>
      <c r="NF35" s="4"/>
      <c r="NG35" s="28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28"/>
      <c r="MY36" s="4"/>
      <c r="MZ36" s="4"/>
      <c r="NA36" s="4"/>
      <c r="NB36" s="4"/>
      <c r="NC36" s="4"/>
      <c r="ND36" s="4"/>
      <c r="NE36" s="4"/>
      <c r="NF36" s="4"/>
      <c r="NG36" s="28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28"/>
      <c r="MY37" s="4"/>
      <c r="MZ37" s="4"/>
      <c r="NA37" s="4"/>
      <c r="NB37" s="4"/>
      <c r="NC37" s="4"/>
      <c r="ND37" s="4"/>
      <c r="NE37" s="4"/>
      <c r="NF37" s="4"/>
      <c r="NG37" s="28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28"/>
      <c r="MY38" s="4"/>
      <c r="MZ38" s="4"/>
      <c r="NA38" s="4"/>
      <c r="NB38" s="4"/>
      <c r="NC38" s="4"/>
      <c r="ND38" s="4"/>
      <c r="NE38" s="4"/>
      <c r="NF38" s="4"/>
      <c r="NG38" s="28"/>
      <c r="NH38" s="4"/>
      <c r="NI38" s="4"/>
      <c r="NJ38" s="4"/>
    </row>
    <row r="39" spans="1:374" x14ac:dyDescent="0.25">
      <c r="A39" s="69" t="s">
        <v>789</v>
      </c>
      <c r="B39" s="70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71" t="s">
        <v>2179</v>
      </c>
      <c r="B40" s="72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2151</v>
      </c>
    </row>
    <row r="43" spans="1:374" x14ac:dyDescent="0.25">
      <c r="B43" t="s">
        <v>2152</v>
      </c>
      <c r="C43" t="s">
        <v>2165</v>
      </c>
      <c r="D43">
        <f>(C40+F40+I40+L40+O40+R40+U40+X40+AA40+AD40+AG40+AJ40+AM40+AP40+AS40+AV40+AY40)/17</f>
        <v>0</v>
      </c>
    </row>
    <row r="44" spans="1:374" x14ac:dyDescent="0.25">
      <c r="B44" t="s">
        <v>2153</v>
      </c>
      <c r="C44" t="s">
        <v>2165</v>
      </c>
      <c r="D44">
        <f>(D40+G40+J40+M40+P40+S40+V40+Y40+AB40+AE40+AH40+AK40+AN40+AQ40+AT40+AW40+AZ40)/17</f>
        <v>0</v>
      </c>
    </row>
    <row r="45" spans="1:374" x14ac:dyDescent="0.25">
      <c r="B45" t="s">
        <v>2154</v>
      </c>
      <c r="C45" t="s">
        <v>2165</v>
      </c>
      <c r="D45">
        <f>(E40+H40+K40+N40+Q40+T40+W40+Z40+AC40+AF40+AI40+AL40+AO40+AR40+AU40+AX40+BA40)/17</f>
        <v>0</v>
      </c>
    </row>
    <row r="47" spans="1:374" x14ac:dyDescent="0.25">
      <c r="B47" t="s">
        <v>2152</v>
      </c>
      <c r="C47" t="s">
        <v>2166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2153</v>
      </c>
      <c r="C48" t="s">
        <v>2166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2154</v>
      </c>
      <c r="C49" t="s">
        <v>2166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2152</v>
      </c>
      <c r="C51" t="s">
        <v>2167</v>
      </c>
      <c r="D51">
        <f>(EK40+EN40+EQ40+ET40+EW40+EZ40+FC40+FF40+FI40)/9</f>
        <v>0</v>
      </c>
    </row>
    <row r="52" spans="2:4" x14ac:dyDescent="0.25">
      <c r="B52" t="s">
        <v>2153</v>
      </c>
      <c r="C52" t="s">
        <v>2167</v>
      </c>
      <c r="D52">
        <f>(EL40+EO40+ER40+EU40+EX40+FA40+FD40+FG40+FJ40)/9</f>
        <v>0</v>
      </c>
    </row>
    <row r="53" spans="2:4" x14ac:dyDescent="0.25">
      <c r="B53" t="s">
        <v>2154</v>
      </c>
      <c r="C53" t="s">
        <v>2167</v>
      </c>
      <c r="D53">
        <f>(EM40+EP40+ES40+EV40+EY40+FB40+FE40+FH40+FK40)/9</f>
        <v>0</v>
      </c>
    </row>
    <row r="55" spans="2:4" x14ac:dyDescent="0.25">
      <c r="B55" t="s">
        <v>2152</v>
      </c>
      <c r="C55" t="s">
        <v>2168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2153</v>
      </c>
      <c r="C56" t="s">
        <v>2168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2154</v>
      </c>
      <c r="C57" t="s">
        <v>2168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2152</v>
      </c>
      <c r="C59" t="s">
        <v>2169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2153</v>
      </c>
      <c r="C60" t="s">
        <v>2169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2154</v>
      </c>
      <c r="C61" t="s">
        <v>2169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40"/>
  <sheetViews>
    <sheetView tabSelected="1" topLeftCell="A5" zoomScale="83" zoomScaleNormal="83" workbookViewId="0">
      <pane xSplit="2" ySplit="8" topLeftCell="C13" activePane="bottomRight" state="frozen"/>
      <selection activeCell="A5" sqref="A5"/>
      <selection pane="topRight" activeCell="C5" sqref="C5"/>
      <selection pane="bottomLeft" activeCell="A13" sqref="A13"/>
      <selection pane="bottomRight" activeCell="D18" sqref="D18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7" t="s">
        <v>2178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7" t="s">
        <v>0</v>
      </c>
      <c r="B4" s="77" t="s">
        <v>1</v>
      </c>
      <c r="C4" s="125" t="s">
        <v>87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81" t="s">
        <v>2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3"/>
      <c r="DY4" s="81" t="s">
        <v>2</v>
      </c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3"/>
      <c r="FO4" s="81" t="s">
        <v>2</v>
      </c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9"/>
      <c r="IL4" s="94" t="s">
        <v>181</v>
      </c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  <c r="IX4" s="94"/>
      <c r="IY4" s="94"/>
      <c r="IZ4" s="94"/>
      <c r="JA4" s="94"/>
      <c r="JB4" s="94"/>
      <c r="JC4" s="94"/>
      <c r="JD4" s="94"/>
      <c r="JE4" s="94"/>
      <c r="JF4" s="94"/>
      <c r="JG4" s="94"/>
      <c r="JH4" s="94"/>
      <c r="JI4" s="94"/>
      <c r="JJ4" s="94"/>
      <c r="JK4" s="94"/>
      <c r="JL4" s="94"/>
      <c r="JM4" s="94"/>
      <c r="JN4" s="94"/>
      <c r="JO4" s="94"/>
      <c r="JP4" s="94"/>
      <c r="JQ4" s="94"/>
      <c r="JR4" s="94"/>
      <c r="JS4" s="94"/>
      <c r="JT4" s="94"/>
      <c r="JU4" s="94"/>
      <c r="JV4" s="94"/>
      <c r="JW4" s="94"/>
      <c r="JX4" s="94"/>
      <c r="JY4" s="111" t="s">
        <v>244</v>
      </c>
      <c r="JZ4" s="94"/>
      <c r="KA4" s="94"/>
      <c r="KB4" s="94"/>
      <c r="KC4" s="94"/>
      <c r="KD4" s="94"/>
      <c r="KE4" s="94"/>
      <c r="KF4" s="94"/>
      <c r="KG4" s="94"/>
      <c r="KH4" s="94"/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129" t="s">
        <v>244</v>
      </c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05" t="s">
        <v>244</v>
      </c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6"/>
      <c r="NQ4" s="104" t="s">
        <v>244</v>
      </c>
      <c r="NR4" s="105"/>
      <c r="NS4" s="105"/>
      <c r="NT4" s="105"/>
      <c r="NU4" s="105"/>
      <c r="NV4" s="105"/>
      <c r="NW4" s="105"/>
      <c r="NX4" s="105"/>
      <c r="NY4" s="105"/>
      <c r="NZ4" s="105"/>
      <c r="OA4" s="105"/>
      <c r="OB4" s="105"/>
      <c r="OC4" s="105"/>
      <c r="OD4" s="105"/>
      <c r="OE4" s="105"/>
      <c r="OF4" s="105"/>
      <c r="OG4" s="105"/>
      <c r="OH4" s="105"/>
      <c r="OI4" s="105"/>
      <c r="OJ4" s="105"/>
      <c r="OK4" s="105"/>
      <c r="OL4" s="105"/>
      <c r="OM4" s="105"/>
      <c r="ON4" s="105"/>
      <c r="OO4" s="105"/>
      <c r="OP4" s="105"/>
      <c r="OQ4" s="105"/>
      <c r="OR4" s="105"/>
      <c r="OS4" s="105"/>
      <c r="OT4" s="105"/>
      <c r="OU4" s="105"/>
      <c r="OV4" s="105"/>
      <c r="OW4" s="105"/>
      <c r="OX4" s="105"/>
      <c r="OY4" s="105"/>
      <c r="OZ4" s="106"/>
      <c r="PA4" s="81" t="s">
        <v>244</v>
      </c>
      <c r="PB4" s="82"/>
      <c r="PC4" s="82"/>
      <c r="PD4" s="82"/>
      <c r="PE4" s="82"/>
      <c r="PF4" s="82"/>
      <c r="PG4" s="82"/>
      <c r="PH4" s="82"/>
      <c r="PI4" s="82"/>
      <c r="PJ4" s="82"/>
      <c r="PK4" s="82"/>
      <c r="PL4" s="82"/>
      <c r="PM4" s="82"/>
      <c r="PN4" s="82"/>
      <c r="PO4" s="82"/>
      <c r="PP4" s="82"/>
      <c r="PQ4" s="82"/>
      <c r="PR4" s="82"/>
      <c r="PS4" s="82"/>
      <c r="PT4" s="82"/>
      <c r="PU4" s="82"/>
      <c r="PV4" s="82"/>
      <c r="PW4" s="82"/>
      <c r="PX4" s="82"/>
      <c r="PY4" s="82"/>
      <c r="PZ4" s="82"/>
      <c r="QA4" s="82"/>
      <c r="QB4" s="82"/>
      <c r="QC4" s="82"/>
      <c r="QD4" s="82"/>
      <c r="QE4" s="82"/>
      <c r="QF4" s="82"/>
      <c r="QG4" s="82"/>
      <c r="QH4" s="82"/>
      <c r="QI4" s="82"/>
      <c r="QJ4" s="82"/>
      <c r="QK4" s="82"/>
      <c r="QL4" s="82"/>
      <c r="QM4" s="82"/>
      <c r="QN4" s="82"/>
      <c r="QO4" s="82"/>
      <c r="QP4" s="82"/>
      <c r="QQ4" s="82"/>
      <c r="QR4" s="82"/>
      <c r="QS4" s="82"/>
      <c r="QT4" s="82"/>
      <c r="QU4" s="82"/>
      <c r="QV4" s="82"/>
      <c r="QW4" s="82"/>
      <c r="QX4" s="82"/>
      <c r="QY4" s="83"/>
      <c r="QZ4" s="89" t="s">
        <v>291</v>
      </c>
      <c r="RA4" s="108"/>
      <c r="RB4" s="108"/>
      <c r="RC4" s="108"/>
      <c r="RD4" s="108"/>
      <c r="RE4" s="108"/>
      <c r="RF4" s="108"/>
      <c r="RG4" s="108"/>
      <c r="RH4" s="108"/>
      <c r="RI4" s="108"/>
      <c r="RJ4" s="108"/>
      <c r="RK4" s="108"/>
      <c r="RL4" s="108"/>
      <c r="RM4" s="108"/>
      <c r="RN4" s="108"/>
      <c r="RO4" s="108"/>
      <c r="RP4" s="108"/>
      <c r="RQ4" s="108"/>
      <c r="RR4" s="108"/>
      <c r="RS4" s="108"/>
      <c r="RT4" s="108"/>
      <c r="RU4" s="108"/>
      <c r="RV4" s="108"/>
      <c r="RW4" s="108"/>
      <c r="RX4" s="108"/>
      <c r="RY4" s="108"/>
      <c r="RZ4" s="108"/>
      <c r="SA4" s="108"/>
      <c r="SB4" s="108"/>
      <c r="SC4" s="108"/>
      <c r="SD4" s="108"/>
      <c r="SE4" s="108"/>
      <c r="SF4" s="108"/>
      <c r="SG4" s="108"/>
      <c r="SH4" s="108"/>
      <c r="SI4" s="108"/>
      <c r="SJ4" s="108"/>
      <c r="SK4" s="108"/>
      <c r="SL4" s="108"/>
      <c r="SM4" s="108"/>
      <c r="SN4" s="108"/>
      <c r="SO4" s="108"/>
      <c r="SP4" s="108"/>
      <c r="SQ4" s="108"/>
      <c r="SR4" s="108"/>
      <c r="SS4" s="108"/>
      <c r="ST4" s="108"/>
      <c r="SU4" s="108"/>
      <c r="SV4" s="108"/>
      <c r="SW4" s="108"/>
      <c r="SX4" s="108"/>
      <c r="SY4" s="108"/>
      <c r="SZ4" s="108"/>
      <c r="TA4" s="108"/>
      <c r="TB4" s="108"/>
      <c r="TC4" s="108"/>
      <c r="TD4" s="108"/>
      <c r="TE4" s="108"/>
      <c r="TF4" s="108"/>
      <c r="TG4" s="108"/>
      <c r="TH4" s="108"/>
      <c r="TI4" s="108"/>
      <c r="TJ4" s="108"/>
      <c r="TK4" s="108"/>
      <c r="TL4" s="108"/>
      <c r="TM4" s="108"/>
      <c r="TN4" s="108"/>
      <c r="TO4" s="108"/>
      <c r="TP4" s="108"/>
      <c r="TQ4" s="108"/>
      <c r="TR4" s="108"/>
      <c r="TS4" s="108"/>
      <c r="TT4" s="108"/>
      <c r="TU4" s="108"/>
      <c r="TV4" s="108"/>
      <c r="TW4" s="108"/>
      <c r="TX4" s="108"/>
      <c r="TY4" s="108"/>
      <c r="TZ4" s="108"/>
      <c r="UA4" s="108"/>
      <c r="UB4" s="108"/>
      <c r="UC4" s="108"/>
      <c r="UD4" s="108"/>
      <c r="UE4" s="108"/>
      <c r="UF4" s="108"/>
      <c r="UG4" s="108"/>
      <c r="UH4" s="108"/>
      <c r="UI4" s="108"/>
      <c r="UJ4" s="108"/>
      <c r="UK4" s="108"/>
      <c r="UL4" s="108"/>
      <c r="UM4" s="108"/>
      <c r="UN4" s="108"/>
      <c r="UO4" s="108"/>
      <c r="UP4" s="108"/>
      <c r="UQ4" s="108"/>
      <c r="UR4" s="108"/>
      <c r="US4" s="108"/>
      <c r="UT4" s="108"/>
      <c r="UU4" s="108"/>
      <c r="UV4" s="108"/>
      <c r="UW4" s="108"/>
      <c r="UX4" s="108"/>
      <c r="UY4" s="108"/>
      <c r="UZ4" s="108"/>
      <c r="VA4" s="108"/>
      <c r="VB4" s="108"/>
      <c r="VC4" s="108"/>
      <c r="VD4" s="108"/>
      <c r="VE4" s="108"/>
      <c r="VF4" s="108"/>
      <c r="VG4" s="108"/>
      <c r="VH4" s="108"/>
      <c r="VI4" s="108"/>
      <c r="VJ4" s="108"/>
      <c r="VK4" s="108"/>
      <c r="VL4" s="109"/>
    </row>
    <row r="5" spans="1:584" ht="13.5" customHeight="1" x14ac:dyDescent="0.25">
      <c r="A5" s="77"/>
      <c r="B5" s="77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91" t="s">
        <v>86</v>
      </c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98" t="s">
        <v>3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100"/>
      <c r="FO5" s="98" t="s">
        <v>896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9"/>
      <c r="IL5" s="67" t="s">
        <v>906</v>
      </c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67"/>
      <c r="IY5" s="67"/>
      <c r="IZ5" s="67"/>
      <c r="JA5" s="67"/>
      <c r="JB5" s="67"/>
      <c r="JC5" s="67"/>
      <c r="JD5" s="67"/>
      <c r="JE5" s="67"/>
      <c r="JF5" s="67"/>
      <c r="JG5" s="67"/>
      <c r="JH5" s="67"/>
      <c r="JI5" s="67"/>
      <c r="JJ5" s="67"/>
      <c r="JK5" s="67"/>
      <c r="JL5" s="67"/>
      <c r="JM5" s="67"/>
      <c r="JN5" s="67"/>
      <c r="JO5" s="67"/>
      <c r="JP5" s="67"/>
      <c r="JQ5" s="67"/>
      <c r="JR5" s="67"/>
      <c r="JS5" s="67"/>
      <c r="JT5" s="67"/>
      <c r="JU5" s="67"/>
      <c r="JV5" s="67"/>
      <c r="JW5" s="67"/>
      <c r="JX5" s="67"/>
      <c r="JY5" s="115" t="s">
        <v>387</v>
      </c>
      <c r="JZ5" s="67"/>
      <c r="KA5" s="67"/>
      <c r="KB5" s="67"/>
      <c r="KC5" s="67"/>
      <c r="KD5" s="67"/>
      <c r="KE5" s="67"/>
      <c r="KF5" s="67"/>
      <c r="KG5" s="67"/>
      <c r="KH5" s="67"/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7"/>
      <c r="KZ5" s="67"/>
      <c r="LA5" s="67"/>
      <c r="LB5" s="67"/>
      <c r="LC5" s="67"/>
      <c r="LD5" s="67"/>
      <c r="LE5" s="67"/>
      <c r="LF5" s="101" t="s">
        <v>245</v>
      </c>
      <c r="LG5" s="102"/>
      <c r="LH5" s="102"/>
      <c r="LI5" s="102"/>
      <c r="LJ5" s="102"/>
      <c r="LK5" s="102"/>
      <c r="LL5" s="102"/>
      <c r="LM5" s="102"/>
      <c r="LN5" s="102"/>
      <c r="LO5" s="102"/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102"/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3"/>
      <c r="MM5" s="127" t="s">
        <v>426</v>
      </c>
      <c r="MN5" s="127"/>
      <c r="MO5" s="127"/>
      <c r="MP5" s="127"/>
      <c r="MQ5" s="127"/>
      <c r="MR5" s="127"/>
      <c r="MS5" s="127"/>
      <c r="MT5" s="127"/>
      <c r="MU5" s="127"/>
      <c r="MV5" s="127"/>
      <c r="MW5" s="127"/>
      <c r="MX5" s="127"/>
      <c r="MY5" s="127"/>
      <c r="MZ5" s="127"/>
      <c r="NA5" s="127"/>
      <c r="NB5" s="127"/>
      <c r="NC5" s="127"/>
      <c r="ND5" s="127"/>
      <c r="NE5" s="127"/>
      <c r="NF5" s="127"/>
      <c r="NG5" s="127"/>
      <c r="NH5" s="127"/>
      <c r="NI5" s="127"/>
      <c r="NJ5" s="127"/>
      <c r="NK5" s="127"/>
      <c r="NL5" s="127"/>
      <c r="NM5" s="127"/>
      <c r="NN5" s="127"/>
      <c r="NO5" s="127"/>
      <c r="NP5" s="127"/>
      <c r="NQ5" s="153" t="s">
        <v>438</v>
      </c>
      <c r="NR5" s="154"/>
      <c r="NS5" s="154"/>
      <c r="NT5" s="154"/>
      <c r="NU5" s="154"/>
      <c r="NV5" s="154"/>
      <c r="NW5" s="154"/>
      <c r="NX5" s="154"/>
      <c r="NY5" s="154"/>
      <c r="NZ5" s="154"/>
      <c r="OA5" s="154"/>
      <c r="OB5" s="154"/>
      <c r="OC5" s="154"/>
      <c r="OD5" s="154"/>
      <c r="OE5" s="154"/>
      <c r="OF5" s="154"/>
      <c r="OG5" s="154"/>
      <c r="OH5" s="154"/>
      <c r="OI5" s="154"/>
      <c r="OJ5" s="154"/>
      <c r="OK5" s="154"/>
      <c r="OL5" s="154"/>
      <c r="OM5" s="154"/>
      <c r="ON5" s="154"/>
      <c r="OO5" s="154"/>
      <c r="OP5" s="154"/>
      <c r="OQ5" s="154"/>
      <c r="OR5" s="154"/>
      <c r="OS5" s="154"/>
      <c r="OT5" s="154"/>
      <c r="OU5" s="154"/>
      <c r="OV5" s="154"/>
      <c r="OW5" s="154"/>
      <c r="OX5" s="154"/>
      <c r="OY5" s="154"/>
      <c r="OZ5" s="155"/>
      <c r="PA5" s="101" t="s">
        <v>246</v>
      </c>
      <c r="PB5" s="102"/>
      <c r="PC5" s="102"/>
      <c r="PD5" s="102"/>
      <c r="PE5" s="102"/>
      <c r="PF5" s="102"/>
      <c r="PG5" s="102"/>
      <c r="PH5" s="102"/>
      <c r="PI5" s="102"/>
      <c r="PJ5" s="102"/>
      <c r="PK5" s="102"/>
      <c r="PL5" s="102"/>
      <c r="PM5" s="102"/>
      <c r="PN5" s="102"/>
      <c r="PO5" s="102"/>
      <c r="PP5" s="102"/>
      <c r="PQ5" s="102"/>
      <c r="PR5" s="102"/>
      <c r="PS5" s="102"/>
      <c r="PT5" s="102"/>
      <c r="PU5" s="102"/>
      <c r="PV5" s="102"/>
      <c r="PW5" s="102"/>
      <c r="PX5" s="102"/>
      <c r="PY5" s="102"/>
      <c r="PZ5" s="102"/>
      <c r="QA5" s="102"/>
      <c r="QB5" s="102"/>
      <c r="QC5" s="102"/>
      <c r="QD5" s="102"/>
      <c r="QE5" s="102"/>
      <c r="QF5" s="102"/>
      <c r="QG5" s="102"/>
      <c r="QH5" s="102"/>
      <c r="QI5" s="102"/>
      <c r="QJ5" s="102"/>
      <c r="QK5" s="102"/>
      <c r="QL5" s="102"/>
      <c r="QM5" s="102"/>
      <c r="QN5" s="102"/>
      <c r="QO5" s="102"/>
      <c r="QP5" s="102"/>
      <c r="QQ5" s="102"/>
      <c r="QR5" s="102"/>
      <c r="QS5" s="102"/>
      <c r="QT5" s="102"/>
      <c r="QU5" s="102"/>
      <c r="QV5" s="102"/>
      <c r="QW5" s="102"/>
      <c r="QX5" s="102"/>
      <c r="QY5" s="103"/>
      <c r="QZ5" s="98" t="s">
        <v>292</v>
      </c>
      <c r="RA5" s="99"/>
      <c r="RB5" s="99"/>
      <c r="RC5" s="99"/>
      <c r="RD5" s="99"/>
      <c r="RE5" s="99"/>
      <c r="RF5" s="99"/>
      <c r="RG5" s="99"/>
      <c r="RH5" s="99"/>
      <c r="RI5" s="99"/>
      <c r="RJ5" s="99"/>
      <c r="RK5" s="99"/>
      <c r="RL5" s="99"/>
      <c r="RM5" s="99"/>
      <c r="RN5" s="99"/>
      <c r="RO5" s="99"/>
      <c r="RP5" s="99"/>
      <c r="RQ5" s="99"/>
      <c r="RR5" s="99"/>
      <c r="RS5" s="99"/>
      <c r="RT5" s="99"/>
      <c r="RU5" s="99"/>
      <c r="RV5" s="99"/>
      <c r="RW5" s="99"/>
      <c r="RX5" s="99"/>
      <c r="RY5" s="99"/>
      <c r="RZ5" s="99"/>
      <c r="SA5" s="99"/>
      <c r="SB5" s="99"/>
      <c r="SC5" s="99"/>
      <c r="SD5" s="99"/>
      <c r="SE5" s="99"/>
      <c r="SF5" s="99"/>
      <c r="SG5" s="99"/>
      <c r="SH5" s="99"/>
      <c r="SI5" s="99"/>
      <c r="SJ5" s="99"/>
      <c r="SK5" s="99"/>
      <c r="SL5" s="99"/>
      <c r="SM5" s="99"/>
      <c r="SN5" s="99"/>
      <c r="SO5" s="99"/>
      <c r="SP5" s="99"/>
      <c r="SQ5" s="99"/>
      <c r="SR5" s="99"/>
      <c r="SS5" s="99"/>
      <c r="ST5" s="99"/>
      <c r="SU5" s="99"/>
      <c r="SV5" s="99"/>
      <c r="SW5" s="99"/>
      <c r="SX5" s="99"/>
      <c r="SY5" s="99"/>
      <c r="SZ5" s="99"/>
      <c r="TA5" s="99"/>
      <c r="TB5" s="99"/>
      <c r="TC5" s="99"/>
      <c r="TD5" s="99"/>
      <c r="TE5" s="99"/>
      <c r="TF5" s="99"/>
      <c r="TG5" s="99"/>
      <c r="TH5" s="99"/>
      <c r="TI5" s="99"/>
      <c r="TJ5" s="99"/>
      <c r="TK5" s="99"/>
      <c r="TL5" s="99"/>
      <c r="TM5" s="99"/>
      <c r="TN5" s="99"/>
      <c r="TO5" s="99"/>
      <c r="TP5" s="99"/>
      <c r="TQ5" s="99"/>
      <c r="TR5" s="99"/>
      <c r="TS5" s="99"/>
      <c r="TT5" s="99"/>
      <c r="TU5" s="99"/>
      <c r="TV5" s="99"/>
      <c r="TW5" s="99"/>
      <c r="TX5" s="99"/>
      <c r="TY5" s="99"/>
      <c r="TZ5" s="99"/>
      <c r="UA5" s="99"/>
      <c r="UB5" s="99"/>
      <c r="UC5" s="99"/>
      <c r="UD5" s="99"/>
      <c r="UE5" s="99"/>
      <c r="UF5" s="99"/>
      <c r="UG5" s="99"/>
      <c r="UH5" s="99"/>
      <c r="UI5" s="99"/>
      <c r="UJ5" s="99"/>
      <c r="UK5" s="99"/>
      <c r="UL5" s="99"/>
      <c r="UM5" s="99"/>
      <c r="UN5" s="99"/>
      <c r="UO5" s="99"/>
      <c r="UP5" s="99"/>
      <c r="UQ5" s="99"/>
      <c r="UR5" s="99"/>
      <c r="US5" s="99"/>
      <c r="UT5" s="99"/>
      <c r="UU5" s="99"/>
      <c r="UV5" s="99"/>
      <c r="UW5" s="99"/>
      <c r="UX5" s="99"/>
      <c r="UY5" s="99"/>
      <c r="UZ5" s="99"/>
      <c r="VA5" s="99"/>
      <c r="VB5" s="99"/>
      <c r="VC5" s="99"/>
      <c r="VD5" s="99"/>
      <c r="VE5" s="99"/>
      <c r="VF5" s="99"/>
      <c r="VG5" s="99"/>
      <c r="VH5" s="99"/>
      <c r="VI5" s="99"/>
      <c r="VJ5" s="99"/>
      <c r="VK5" s="99"/>
      <c r="VL5" s="100"/>
    </row>
    <row r="6" spans="1:584" ht="15.75" hidden="1" x14ac:dyDescent="0.25">
      <c r="A6" s="77"/>
      <c r="B6" s="7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8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8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8"/>
      <c r="SY6" s="4"/>
      <c r="SZ6" s="4"/>
      <c r="TA6" s="4"/>
      <c r="TB6" s="4"/>
      <c r="TC6" s="4"/>
      <c r="TD6" s="4"/>
      <c r="TE6" s="4"/>
      <c r="TF6" s="4"/>
      <c r="TG6" s="28"/>
      <c r="TH6" s="4"/>
      <c r="TI6" s="4"/>
      <c r="TJ6" s="28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7"/>
      <c r="B7" s="7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8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8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8"/>
      <c r="SY7" s="4"/>
      <c r="SZ7" s="4"/>
      <c r="TA7" s="4"/>
      <c r="TB7" s="4"/>
      <c r="TC7" s="4"/>
      <c r="TD7" s="4"/>
      <c r="TE7" s="4"/>
      <c r="TF7" s="4"/>
      <c r="TG7" s="28"/>
      <c r="TH7" s="4"/>
      <c r="TI7" s="4"/>
      <c r="TJ7" s="28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7"/>
      <c r="B8" s="7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8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8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8"/>
      <c r="SY8" s="4"/>
      <c r="SZ8" s="4"/>
      <c r="TA8" s="4"/>
      <c r="TB8" s="4"/>
      <c r="TC8" s="4"/>
      <c r="TD8" s="4"/>
      <c r="TE8" s="4"/>
      <c r="TF8" s="4"/>
      <c r="TG8" s="28"/>
      <c r="TH8" s="4"/>
      <c r="TI8" s="4"/>
      <c r="TJ8" s="28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7"/>
      <c r="B9" s="7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8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8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8"/>
      <c r="SY9" s="4"/>
      <c r="SZ9" s="4"/>
      <c r="TA9" s="4"/>
      <c r="TB9" s="4"/>
      <c r="TC9" s="4"/>
      <c r="TD9" s="4"/>
      <c r="TE9" s="4"/>
      <c r="TF9" s="4"/>
      <c r="TG9" s="28"/>
      <c r="TH9" s="4"/>
      <c r="TI9" s="4"/>
      <c r="TJ9" s="28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7"/>
      <c r="B10" s="7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8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8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8"/>
      <c r="SY10" s="4"/>
      <c r="SZ10" s="4"/>
      <c r="TA10" s="4"/>
      <c r="TB10" s="4"/>
      <c r="TC10" s="4"/>
      <c r="TD10" s="4"/>
      <c r="TE10" s="4"/>
      <c r="TF10" s="4"/>
      <c r="TG10" s="28"/>
      <c r="TH10" s="4"/>
      <c r="TI10" s="4"/>
      <c r="TJ10" s="28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7"/>
      <c r="B11" s="77"/>
      <c r="C11" s="65" t="s">
        <v>1276</v>
      </c>
      <c r="D11" s="66" t="s">
        <v>5</v>
      </c>
      <c r="E11" s="66" t="s">
        <v>6</v>
      </c>
      <c r="F11" s="67" t="s">
        <v>1277</v>
      </c>
      <c r="G11" s="67" t="s">
        <v>7</v>
      </c>
      <c r="H11" s="67" t="s">
        <v>8</v>
      </c>
      <c r="I11" s="67" t="s">
        <v>1379</v>
      </c>
      <c r="J11" s="67" t="s">
        <v>9</v>
      </c>
      <c r="K11" s="67" t="s">
        <v>10</v>
      </c>
      <c r="L11" s="66" t="s">
        <v>1278</v>
      </c>
      <c r="M11" s="66" t="s">
        <v>9</v>
      </c>
      <c r="N11" s="66" t="s">
        <v>10</v>
      </c>
      <c r="O11" s="66" t="s">
        <v>1279</v>
      </c>
      <c r="P11" s="66" t="s">
        <v>11</v>
      </c>
      <c r="Q11" s="66" t="s">
        <v>4</v>
      </c>
      <c r="R11" s="66" t="s">
        <v>1280</v>
      </c>
      <c r="S11" s="66" t="s">
        <v>6</v>
      </c>
      <c r="T11" s="66" t="s">
        <v>12</v>
      </c>
      <c r="U11" s="66" t="s">
        <v>1281</v>
      </c>
      <c r="V11" s="66" t="s">
        <v>6</v>
      </c>
      <c r="W11" s="66" t="s">
        <v>12</v>
      </c>
      <c r="X11" s="68" t="s">
        <v>1282</v>
      </c>
      <c r="Y11" s="62" t="s">
        <v>10</v>
      </c>
      <c r="Z11" s="65" t="s">
        <v>13</v>
      </c>
      <c r="AA11" s="66" t="s">
        <v>1283</v>
      </c>
      <c r="AB11" s="66" t="s">
        <v>14</v>
      </c>
      <c r="AC11" s="66" t="s">
        <v>15</v>
      </c>
      <c r="AD11" s="66" t="s">
        <v>1284</v>
      </c>
      <c r="AE11" s="66" t="s">
        <v>4</v>
      </c>
      <c r="AF11" s="66" t="s">
        <v>5</v>
      </c>
      <c r="AG11" s="66" t="s">
        <v>1285</v>
      </c>
      <c r="AH11" s="66" t="s">
        <v>12</v>
      </c>
      <c r="AI11" s="66" t="s">
        <v>7</v>
      </c>
      <c r="AJ11" s="91" t="s">
        <v>1286</v>
      </c>
      <c r="AK11" s="114"/>
      <c r="AL11" s="114"/>
      <c r="AM11" s="91" t="s">
        <v>1287</v>
      </c>
      <c r="AN11" s="114"/>
      <c r="AO11" s="114"/>
      <c r="AP11" s="91" t="s">
        <v>1288</v>
      </c>
      <c r="AQ11" s="114"/>
      <c r="AR11" s="114"/>
      <c r="AS11" s="91" t="s">
        <v>1289</v>
      </c>
      <c r="AT11" s="114"/>
      <c r="AU11" s="114"/>
      <c r="AV11" s="67" t="s">
        <v>1290</v>
      </c>
      <c r="AW11" s="67"/>
      <c r="AX11" s="67"/>
      <c r="AY11" s="150" t="s">
        <v>1291</v>
      </c>
      <c r="AZ11" s="151"/>
      <c r="BA11" s="152"/>
      <c r="BB11" s="68" t="s">
        <v>1400</v>
      </c>
      <c r="BC11" s="62"/>
      <c r="BD11" s="65"/>
      <c r="BE11" s="68" t="s">
        <v>1401</v>
      </c>
      <c r="BF11" s="62"/>
      <c r="BG11" s="65"/>
      <c r="BH11" s="68" t="s">
        <v>1402</v>
      </c>
      <c r="BI11" s="62"/>
      <c r="BJ11" s="65"/>
      <c r="BK11" s="68" t="s">
        <v>1403</v>
      </c>
      <c r="BL11" s="62"/>
      <c r="BM11" s="65"/>
      <c r="BN11" s="68" t="s">
        <v>1404</v>
      </c>
      <c r="BO11" s="62"/>
      <c r="BP11" s="65"/>
      <c r="BQ11" s="65" t="s">
        <v>1292</v>
      </c>
      <c r="BR11" s="66"/>
      <c r="BS11" s="66"/>
      <c r="BT11" s="68" t="s">
        <v>1293</v>
      </c>
      <c r="BU11" s="62"/>
      <c r="BV11" s="65"/>
      <c r="BW11" s="68" t="s">
        <v>1380</v>
      </c>
      <c r="BX11" s="62"/>
      <c r="BY11" s="65"/>
      <c r="BZ11" s="66" t="s">
        <v>1294</v>
      </c>
      <c r="CA11" s="66"/>
      <c r="CB11" s="66"/>
      <c r="CC11" s="66" t="s">
        <v>1295</v>
      </c>
      <c r="CD11" s="66"/>
      <c r="CE11" s="66"/>
      <c r="CF11" s="66" t="s">
        <v>1296</v>
      </c>
      <c r="CG11" s="66"/>
      <c r="CH11" s="66"/>
      <c r="CI11" s="92" t="s">
        <v>1297</v>
      </c>
      <c r="CJ11" s="92"/>
      <c r="CK11" s="92"/>
      <c r="CL11" s="66" t="s">
        <v>1298</v>
      </c>
      <c r="CM11" s="66"/>
      <c r="CN11" s="66"/>
      <c r="CO11" s="66" t="s">
        <v>1299</v>
      </c>
      <c r="CP11" s="66"/>
      <c r="CQ11" s="66"/>
      <c r="CR11" s="66" t="s">
        <v>1300</v>
      </c>
      <c r="CS11" s="66"/>
      <c r="CT11" s="66"/>
      <c r="CU11" s="66" t="s">
        <v>1301</v>
      </c>
      <c r="CV11" s="66"/>
      <c r="CW11" s="66"/>
      <c r="CX11" s="66" t="s">
        <v>1302</v>
      </c>
      <c r="CY11" s="66"/>
      <c r="CZ11" s="66"/>
      <c r="DA11" s="92" t="s">
        <v>1381</v>
      </c>
      <c r="DB11" s="92"/>
      <c r="DC11" s="92"/>
      <c r="DD11" s="92" t="s">
        <v>1303</v>
      </c>
      <c r="DE11" s="92"/>
      <c r="DF11" s="136"/>
      <c r="DG11" s="67" t="s">
        <v>1304</v>
      </c>
      <c r="DH11" s="67"/>
      <c r="DI11" s="67"/>
      <c r="DJ11" s="67" t="s">
        <v>1305</v>
      </c>
      <c r="DK11" s="67"/>
      <c r="DL11" s="67"/>
      <c r="DM11" s="87" t="s">
        <v>1306</v>
      </c>
      <c r="DN11" s="87"/>
      <c r="DO11" s="87"/>
      <c r="DP11" s="67" t="s">
        <v>1307</v>
      </c>
      <c r="DQ11" s="67"/>
      <c r="DR11" s="67"/>
      <c r="DS11" s="67" t="s">
        <v>1308</v>
      </c>
      <c r="DT11" s="67"/>
      <c r="DU11" s="91"/>
      <c r="DV11" s="67" t="s">
        <v>1309</v>
      </c>
      <c r="DW11" s="67"/>
      <c r="DX11" s="67"/>
      <c r="DY11" s="67" t="s">
        <v>1310</v>
      </c>
      <c r="DZ11" s="67"/>
      <c r="EA11" s="67"/>
      <c r="EB11" s="67" t="s">
        <v>1311</v>
      </c>
      <c r="EC11" s="67"/>
      <c r="ED11" s="67"/>
      <c r="EE11" s="67" t="s">
        <v>1382</v>
      </c>
      <c r="EF11" s="67"/>
      <c r="EG11" s="67"/>
      <c r="EH11" s="67" t="s">
        <v>1312</v>
      </c>
      <c r="EI11" s="67"/>
      <c r="EJ11" s="67"/>
      <c r="EK11" s="67" t="s">
        <v>1313</v>
      </c>
      <c r="EL11" s="67"/>
      <c r="EM11" s="67"/>
      <c r="EN11" s="67" t="s">
        <v>1314</v>
      </c>
      <c r="EO11" s="67"/>
      <c r="EP11" s="67"/>
      <c r="EQ11" s="67" t="s">
        <v>1315</v>
      </c>
      <c r="ER11" s="67"/>
      <c r="ES11" s="67"/>
      <c r="ET11" s="67" t="s">
        <v>1316</v>
      </c>
      <c r="EU11" s="67"/>
      <c r="EV11" s="67"/>
      <c r="EW11" s="67" t="s">
        <v>1317</v>
      </c>
      <c r="EX11" s="67"/>
      <c r="EY11" s="91"/>
      <c r="EZ11" s="98" t="s">
        <v>1405</v>
      </c>
      <c r="FA11" s="99"/>
      <c r="FB11" s="100"/>
      <c r="FC11" s="98" t="s">
        <v>1406</v>
      </c>
      <c r="FD11" s="99"/>
      <c r="FE11" s="100"/>
      <c r="FF11" s="98" t="s">
        <v>1407</v>
      </c>
      <c r="FG11" s="99"/>
      <c r="FH11" s="100"/>
      <c r="FI11" s="98" t="s">
        <v>1408</v>
      </c>
      <c r="FJ11" s="99"/>
      <c r="FK11" s="100"/>
      <c r="FL11" s="98" t="s">
        <v>1409</v>
      </c>
      <c r="FM11" s="99"/>
      <c r="FN11" s="100"/>
      <c r="FO11" s="98" t="s">
        <v>1410</v>
      </c>
      <c r="FP11" s="99"/>
      <c r="FQ11" s="100"/>
      <c r="FR11" s="98" t="s">
        <v>1411</v>
      </c>
      <c r="FS11" s="99"/>
      <c r="FT11" s="100"/>
      <c r="FU11" s="98" t="s">
        <v>1412</v>
      </c>
      <c r="FV11" s="99"/>
      <c r="FW11" s="100"/>
      <c r="FX11" s="98" t="s">
        <v>1413</v>
      </c>
      <c r="FY11" s="99"/>
      <c r="FZ11" s="100"/>
      <c r="GA11" s="98" t="s">
        <v>1414</v>
      </c>
      <c r="GB11" s="99"/>
      <c r="GC11" s="100"/>
      <c r="GD11" s="98" t="s">
        <v>1415</v>
      </c>
      <c r="GE11" s="99"/>
      <c r="GF11" s="100"/>
      <c r="GG11" s="98" t="s">
        <v>1416</v>
      </c>
      <c r="GH11" s="99"/>
      <c r="GI11" s="100"/>
      <c r="GJ11" s="98" t="s">
        <v>1417</v>
      </c>
      <c r="GK11" s="99"/>
      <c r="GL11" s="100"/>
      <c r="GM11" s="98" t="s">
        <v>1418</v>
      </c>
      <c r="GN11" s="99"/>
      <c r="GO11" s="100"/>
      <c r="GP11" s="98" t="s">
        <v>1419</v>
      </c>
      <c r="GQ11" s="99"/>
      <c r="GR11" s="100"/>
      <c r="GS11" s="98" t="s">
        <v>1420</v>
      </c>
      <c r="GT11" s="99"/>
      <c r="GU11" s="100"/>
      <c r="GV11" s="98" t="s">
        <v>1421</v>
      </c>
      <c r="GW11" s="99"/>
      <c r="GX11" s="100"/>
      <c r="GY11" s="98" t="s">
        <v>1422</v>
      </c>
      <c r="GZ11" s="99"/>
      <c r="HA11" s="100"/>
      <c r="HB11" s="98" t="s">
        <v>1423</v>
      </c>
      <c r="HC11" s="99"/>
      <c r="HD11" s="100"/>
      <c r="HE11" s="98" t="s">
        <v>1424</v>
      </c>
      <c r="HF11" s="99"/>
      <c r="HG11" s="100"/>
      <c r="HH11" s="98" t="s">
        <v>1425</v>
      </c>
      <c r="HI11" s="99"/>
      <c r="HJ11" s="100"/>
      <c r="HK11" s="98" t="s">
        <v>1426</v>
      </c>
      <c r="HL11" s="99"/>
      <c r="HM11" s="100"/>
      <c r="HN11" s="98" t="s">
        <v>1427</v>
      </c>
      <c r="HO11" s="99"/>
      <c r="HP11" s="100"/>
      <c r="HQ11" s="98" t="s">
        <v>1428</v>
      </c>
      <c r="HR11" s="99"/>
      <c r="HS11" s="100"/>
      <c r="HT11" s="98" t="s">
        <v>1429</v>
      </c>
      <c r="HU11" s="99"/>
      <c r="HV11" s="100"/>
      <c r="HW11" s="98" t="s">
        <v>1430</v>
      </c>
      <c r="HX11" s="99"/>
      <c r="HY11" s="100"/>
      <c r="HZ11" s="98" t="s">
        <v>1431</v>
      </c>
      <c r="IA11" s="99"/>
      <c r="IB11" s="100"/>
      <c r="IC11" s="98" t="s">
        <v>1432</v>
      </c>
      <c r="ID11" s="99"/>
      <c r="IE11" s="100"/>
      <c r="IF11" s="98" t="s">
        <v>1433</v>
      </c>
      <c r="IG11" s="99"/>
      <c r="IH11" s="100"/>
      <c r="II11" s="98" t="s">
        <v>1434</v>
      </c>
      <c r="IJ11" s="99"/>
      <c r="IK11" s="100"/>
      <c r="IL11" s="87" t="s">
        <v>1318</v>
      </c>
      <c r="IM11" s="87"/>
      <c r="IN11" s="87"/>
      <c r="IO11" s="87" t="s">
        <v>1319</v>
      </c>
      <c r="IP11" s="87"/>
      <c r="IQ11" s="87"/>
      <c r="IR11" s="87" t="s">
        <v>1383</v>
      </c>
      <c r="IS11" s="87"/>
      <c r="IT11" s="87"/>
      <c r="IU11" s="87" t="s">
        <v>1320</v>
      </c>
      <c r="IV11" s="87"/>
      <c r="IW11" s="87"/>
      <c r="IX11" s="87" t="s">
        <v>1321</v>
      </c>
      <c r="IY11" s="87"/>
      <c r="IZ11" s="87"/>
      <c r="JA11" s="87" t="s">
        <v>1322</v>
      </c>
      <c r="JB11" s="87"/>
      <c r="JC11" s="87"/>
      <c r="JD11" s="87" t="s">
        <v>1323</v>
      </c>
      <c r="JE11" s="87"/>
      <c r="JF11" s="87"/>
      <c r="JG11" s="87" t="s">
        <v>1324</v>
      </c>
      <c r="JH11" s="87"/>
      <c r="JI11" s="87"/>
      <c r="JJ11" s="87" t="s">
        <v>1325</v>
      </c>
      <c r="JK11" s="87"/>
      <c r="JL11" s="87"/>
      <c r="JM11" s="87" t="s">
        <v>1326</v>
      </c>
      <c r="JN11" s="87"/>
      <c r="JO11" s="87"/>
      <c r="JP11" s="87" t="s">
        <v>1435</v>
      </c>
      <c r="JQ11" s="87"/>
      <c r="JR11" s="87"/>
      <c r="JS11" s="87" t="s">
        <v>1436</v>
      </c>
      <c r="JT11" s="87"/>
      <c r="JU11" s="87"/>
      <c r="JV11" s="87" t="s">
        <v>1437</v>
      </c>
      <c r="JW11" s="87"/>
      <c r="JX11" s="87"/>
      <c r="JY11" s="100" t="s">
        <v>1327</v>
      </c>
      <c r="JZ11" s="87"/>
      <c r="KA11" s="87"/>
      <c r="KB11" s="87" t="s">
        <v>1328</v>
      </c>
      <c r="KC11" s="87"/>
      <c r="KD11" s="87"/>
      <c r="KE11" s="87" t="s">
        <v>1384</v>
      </c>
      <c r="KF11" s="87"/>
      <c r="KG11" s="87"/>
      <c r="KH11" s="87" t="s">
        <v>1329</v>
      </c>
      <c r="KI11" s="87"/>
      <c r="KJ11" s="87"/>
      <c r="KK11" s="87" t="s">
        <v>1330</v>
      </c>
      <c r="KL11" s="87"/>
      <c r="KM11" s="87"/>
      <c r="KN11" s="87" t="s">
        <v>1331</v>
      </c>
      <c r="KO11" s="87"/>
      <c r="KP11" s="87"/>
      <c r="KQ11" s="87" t="s">
        <v>1332</v>
      </c>
      <c r="KR11" s="87"/>
      <c r="KS11" s="87"/>
      <c r="KT11" s="122" t="s">
        <v>1333</v>
      </c>
      <c r="KU11" s="123"/>
      <c r="KV11" s="124"/>
      <c r="KW11" s="122" t="s">
        <v>1334</v>
      </c>
      <c r="KX11" s="123"/>
      <c r="KY11" s="124"/>
      <c r="KZ11" s="122" t="s">
        <v>1335</v>
      </c>
      <c r="LA11" s="123"/>
      <c r="LB11" s="124"/>
      <c r="LC11" s="122" t="s">
        <v>1336</v>
      </c>
      <c r="LD11" s="123"/>
      <c r="LE11" s="124"/>
      <c r="LF11" s="122" t="s">
        <v>1337</v>
      </c>
      <c r="LG11" s="123"/>
      <c r="LH11" s="124"/>
      <c r="LI11" s="122" t="s">
        <v>1385</v>
      </c>
      <c r="LJ11" s="123"/>
      <c r="LK11" s="124"/>
      <c r="LL11" s="122" t="s">
        <v>1338</v>
      </c>
      <c r="LM11" s="123"/>
      <c r="LN11" s="124"/>
      <c r="LO11" s="122" t="s">
        <v>1339</v>
      </c>
      <c r="LP11" s="123"/>
      <c r="LQ11" s="124"/>
      <c r="LR11" s="122" t="s">
        <v>1340</v>
      </c>
      <c r="LS11" s="123"/>
      <c r="LT11" s="124"/>
      <c r="LU11" s="122" t="s">
        <v>1341</v>
      </c>
      <c r="LV11" s="123"/>
      <c r="LW11" s="124"/>
      <c r="LX11" s="122" t="s">
        <v>1342</v>
      </c>
      <c r="LY11" s="123"/>
      <c r="LZ11" s="124"/>
      <c r="MA11" s="122" t="s">
        <v>1343</v>
      </c>
      <c r="MB11" s="123"/>
      <c r="MC11" s="124"/>
      <c r="MD11" s="98" t="s">
        <v>1344</v>
      </c>
      <c r="ME11" s="99"/>
      <c r="MF11" s="100"/>
      <c r="MG11" s="98" t="s">
        <v>1345</v>
      </c>
      <c r="MH11" s="99"/>
      <c r="MI11" s="100"/>
      <c r="MJ11" s="98" t="s">
        <v>1346</v>
      </c>
      <c r="MK11" s="99"/>
      <c r="ML11" s="100"/>
      <c r="MM11" s="122" t="s">
        <v>1386</v>
      </c>
      <c r="MN11" s="123"/>
      <c r="MO11" s="124"/>
      <c r="MP11" s="122" t="s">
        <v>1347</v>
      </c>
      <c r="MQ11" s="123"/>
      <c r="MR11" s="124"/>
      <c r="MS11" s="98" t="s">
        <v>1348</v>
      </c>
      <c r="MT11" s="99"/>
      <c r="MU11" s="100"/>
      <c r="MV11" s="98" t="s">
        <v>1349</v>
      </c>
      <c r="MW11" s="99"/>
      <c r="MX11" s="100"/>
      <c r="MY11" s="98" t="s">
        <v>1350</v>
      </c>
      <c r="MZ11" s="99"/>
      <c r="NA11" s="100"/>
      <c r="NB11" s="100" t="s">
        <v>1351</v>
      </c>
      <c r="NC11" s="87"/>
      <c r="ND11" s="87"/>
      <c r="NE11" s="87" t="s">
        <v>1352</v>
      </c>
      <c r="NF11" s="87"/>
      <c r="NG11" s="87"/>
      <c r="NH11" s="136" t="s">
        <v>1387</v>
      </c>
      <c r="NI11" s="137"/>
      <c r="NJ11" s="138"/>
      <c r="NK11" s="87" t="s">
        <v>1388</v>
      </c>
      <c r="NL11" s="87"/>
      <c r="NM11" s="87"/>
      <c r="NN11" s="87" t="s">
        <v>1389</v>
      </c>
      <c r="NO11" s="87"/>
      <c r="NP11" s="87"/>
      <c r="NQ11" s="87" t="s">
        <v>1390</v>
      </c>
      <c r="NR11" s="87"/>
      <c r="NS11" s="87"/>
      <c r="NT11" s="87" t="s">
        <v>1391</v>
      </c>
      <c r="NU11" s="87"/>
      <c r="NV11" s="87"/>
      <c r="NW11" s="87" t="s">
        <v>1392</v>
      </c>
      <c r="NX11" s="87"/>
      <c r="NY11" s="87"/>
      <c r="NZ11" s="87" t="s">
        <v>1393</v>
      </c>
      <c r="OA11" s="87"/>
      <c r="OB11" s="87"/>
      <c r="OC11" s="122" t="s">
        <v>1394</v>
      </c>
      <c r="OD11" s="123"/>
      <c r="OE11" s="124"/>
      <c r="OF11" s="122" t="s">
        <v>1395</v>
      </c>
      <c r="OG11" s="123"/>
      <c r="OH11" s="124"/>
      <c r="OI11" s="122" t="s">
        <v>1396</v>
      </c>
      <c r="OJ11" s="123"/>
      <c r="OK11" s="123"/>
      <c r="OL11" s="87" t="s">
        <v>1353</v>
      </c>
      <c r="OM11" s="87"/>
      <c r="ON11" s="87"/>
      <c r="OO11" s="122" t="s">
        <v>1354</v>
      </c>
      <c r="OP11" s="123"/>
      <c r="OQ11" s="124"/>
      <c r="OR11" s="122" t="s">
        <v>1355</v>
      </c>
      <c r="OS11" s="123"/>
      <c r="OT11" s="124"/>
      <c r="OU11" s="122" t="s">
        <v>1397</v>
      </c>
      <c r="OV11" s="123"/>
      <c r="OW11" s="124"/>
      <c r="OX11" s="122" t="s">
        <v>1356</v>
      </c>
      <c r="OY11" s="123"/>
      <c r="OZ11" s="124"/>
      <c r="PA11" s="122" t="s">
        <v>1357</v>
      </c>
      <c r="PB11" s="123"/>
      <c r="PC11" s="124"/>
      <c r="PD11" s="122" t="s">
        <v>1358</v>
      </c>
      <c r="PE11" s="123"/>
      <c r="PF11" s="124"/>
      <c r="PG11" s="122" t="s">
        <v>1359</v>
      </c>
      <c r="PH11" s="123"/>
      <c r="PI11" s="124"/>
      <c r="PJ11" s="122" t="s">
        <v>1438</v>
      </c>
      <c r="PK11" s="123"/>
      <c r="PL11" s="123"/>
      <c r="PM11" s="123" t="s">
        <v>1439</v>
      </c>
      <c r="PN11" s="123"/>
      <c r="PO11" s="123"/>
      <c r="PP11" s="123" t="s">
        <v>1440</v>
      </c>
      <c r="PQ11" s="123"/>
      <c r="PR11" s="123"/>
      <c r="PS11" s="123" t="s">
        <v>1441</v>
      </c>
      <c r="PT11" s="123"/>
      <c r="PU11" s="123"/>
      <c r="PV11" s="123" t="s">
        <v>1442</v>
      </c>
      <c r="PW11" s="123"/>
      <c r="PX11" s="123"/>
      <c r="PY11" s="123" t="s">
        <v>1443</v>
      </c>
      <c r="PZ11" s="123"/>
      <c r="QA11" s="123"/>
      <c r="QB11" s="123" t="s">
        <v>1444</v>
      </c>
      <c r="QC11" s="123"/>
      <c r="QD11" s="123"/>
      <c r="QE11" s="123" t="s">
        <v>1445</v>
      </c>
      <c r="QF11" s="123"/>
      <c r="QG11" s="123"/>
      <c r="QH11" s="123" t="s">
        <v>1446</v>
      </c>
      <c r="QI11" s="123"/>
      <c r="QJ11" s="123"/>
      <c r="QK11" s="123" t="s">
        <v>1447</v>
      </c>
      <c r="QL11" s="123"/>
      <c r="QM11" s="123"/>
      <c r="QN11" s="123" t="s">
        <v>1448</v>
      </c>
      <c r="QO11" s="123"/>
      <c r="QP11" s="123"/>
      <c r="QQ11" s="123" t="s">
        <v>1449</v>
      </c>
      <c r="QR11" s="123"/>
      <c r="QS11" s="123"/>
      <c r="QT11" s="123" t="s">
        <v>1450</v>
      </c>
      <c r="QU11" s="123"/>
      <c r="QV11" s="123"/>
      <c r="QW11" s="123" t="s">
        <v>1451</v>
      </c>
      <c r="QX11" s="123"/>
      <c r="QY11" s="124"/>
      <c r="QZ11" s="87" t="s">
        <v>1360</v>
      </c>
      <c r="RA11" s="87"/>
      <c r="RB11" s="87"/>
      <c r="RC11" s="87" t="s">
        <v>1361</v>
      </c>
      <c r="RD11" s="87"/>
      <c r="RE11" s="87"/>
      <c r="RF11" s="87" t="s">
        <v>1398</v>
      </c>
      <c r="RG11" s="87"/>
      <c r="RH11" s="87"/>
      <c r="RI11" s="87" t="s">
        <v>1362</v>
      </c>
      <c r="RJ11" s="87"/>
      <c r="RK11" s="87"/>
      <c r="RL11" s="87" t="s">
        <v>1363</v>
      </c>
      <c r="RM11" s="87"/>
      <c r="RN11" s="87"/>
      <c r="RO11" s="87" t="s">
        <v>1364</v>
      </c>
      <c r="RP11" s="87"/>
      <c r="RQ11" s="87"/>
      <c r="RR11" s="87" t="s">
        <v>1365</v>
      </c>
      <c r="RS11" s="87"/>
      <c r="RT11" s="87"/>
      <c r="RU11" s="87" t="s">
        <v>1366</v>
      </c>
      <c r="RV11" s="87"/>
      <c r="RW11" s="87"/>
      <c r="RX11" s="87" t="s">
        <v>1367</v>
      </c>
      <c r="RY11" s="87"/>
      <c r="RZ11" s="87"/>
      <c r="SA11" s="87" t="s">
        <v>1368</v>
      </c>
      <c r="SB11" s="87"/>
      <c r="SC11" s="87"/>
      <c r="SD11" s="87" t="s">
        <v>1369</v>
      </c>
      <c r="SE11" s="87"/>
      <c r="SF11" s="87"/>
      <c r="SG11" s="87" t="s">
        <v>1370</v>
      </c>
      <c r="SH11" s="87"/>
      <c r="SI11" s="87"/>
      <c r="SJ11" s="87" t="s">
        <v>1399</v>
      </c>
      <c r="SK11" s="87"/>
      <c r="SL11" s="87"/>
      <c r="SM11" s="87" t="s">
        <v>1371</v>
      </c>
      <c r="SN11" s="87"/>
      <c r="SO11" s="87"/>
      <c r="SP11" s="87" t="s">
        <v>1372</v>
      </c>
      <c r="SQ11" s="87"/>
      <c r="SR11" s="87"/>
      <c r="SS11" s="87" t="s">
        <v>1373</v>
      </c>
      <c r="ST11" s="87"/>
      <c r="SU11" s="87"/>
      <c r="SV11" s="87" t="s">
        <v>1374</v>
      </c>
      <c r="SW11" s="87"/>
      <c r="SX11" s="98"/>
      <c r="SY11" s="87" t="s">
        <v>1375</v>
      </c>
      <c r="SZ11" s="87"/>
      <c r="TA11" s="98"/>
      <c r="TB11" s="87" t="s">
        <v>1376</v>
      </c>
      <c r="TC11" s="87"/>
      <c r="TD11" s="98"/>
      <c r="TE11" s="87" t="s">
        <v>1377</v>
      </c>
      <c r="TF11" s="87"/>
      <c r="TG11" s="98"/>
      <c r="TH11" s="98" t="s">
        <v>1378</v>
      </c>
      <c r="TI11" s="108"/>
      <c r="TJ11" s="108"/>
      <c r="TK11" s="98" t="s">
        <v>1452</v>
      </c>
      <c r="TL11" s="99"/>
      <c r="TM11" s="100"/>
      <c r="TN11" s="98" t="s">
        <v>1453</v>
      </c>
      <c r="TO11" s="99"/>
      <c r="TP11" s="100"/>
      <c r="TQ11" s="98" t="s">
        <v>1454</v>
      </c>
      <c r="TR11" s="99"/>
      <c r="TS11" s="100"/>
      <c r="TT11" s="98" t="s">
        <v>1455</v>
      </c>
      <c r="TU11" s="99"/>
      <c r="TV11" s="100"/>
      <c r="TW11" s="98" t="s">
        <v>1456</v>
      </c>
      <c r="TX11" s="99"/>
      <c r="TY11" s="100"/>
      <c r="TZ11" s="98" t="s">
        <v>1457</v>
      </c>
      <c r="UA11" s="99"/>
      <c r="UB11" s="100"/>
      <c r="UC11" s="98" t="s">
        <v>1458</v>
      </c>
      <c r="UD11" s="99"/>
      <c r="UE11" s="100"/>
      <c r="UF11" s="98" t="s">
        <v>1459</v>
      </c>
      <c r="UG11" s="99"/>
      <c r="UH11" s="100"/>
      <c r="UI11" s="98" t="s">
        <v>1460</v>
      </c>
      <c r="UJ11" s="99"/>
      <c r="UK11" s="100"/>
      <c r="UL11" s="98" t="s">
        <v>1461</v>
      </c>
      <c r="UM11" s="99"/>
      <c r="UN11" s="100"/>
      <c r="UO11" s="98" t="s">
        <v>1462</v>
      </c>
      <c r="UP11" s="99"/>
      <c r="UQ11" s="100"/>
      <c r="UR11" s="98" t="s">
        <v>1463</v>
      </c>
      <c r="US11" s="99"/>
      <c r="UT11" s="100"/>
      <c r="UU11" s="98" t="s">
        <v>1464</v>
      </c>
      <c r="UV11" s="99"/>
      <c r="UW11" s="100"/>
      <c r="UX11" s="98" t="s">
        <v>1465</v>
      </c>
      <c r="UY11" s="99"/>
      <c r="UZ11" s="100"/>
      <c r="VA11" s="98" t="s">
        <v>1466</v>
      </c>
      <c r="VB11" s="99"/>
      <c r="VC11" s="100"/>
      <c r="VD11" s="98" t="s">
        <v>1467</v>
      </c>
      <c r="VE11" s="99"/>
      <c r="VF11" s="100"/>
      <c r="VG11" s="98" t="s">
        <v>1468</v>
      </c>
      <c r="VH11" s="99"/>
      <c r="VI11" s="100"/>
      <c r="VJ11" s="98" t="s">
        <v>1469</v>
      </c>
      <c r="VK11" s="99"/>
      <c r="VL11" s="100"/>
    </row>
    <row r="12" spans="1:584" ht="109.15" customHeight="1" thickBot="1" x14ac:dyDescent="0.3">
      <c r="A12" s="77"/>
      <c r="B12" s="77"/>
      <c r="C12" s="85" t="s">
        <v>1672</v>
      </c>
      <c r="D12" s="86"/>
      <c r="E12" s="93"/>
      <c r="F12" s="85" t="s">
        <v>1673</v>
      </c>
      <c r="G12" s="86"/>
      <c r="H12" s="93"/>
      <c r="I12" s="139" t="s">
        <v>1674</v>
      </c>
      <c r="J12" s="140"/>
      <c r="K12" s="141"/>
      <c r="L12" s="85" t="s">
        <v>1675</v>
      </c>
      <c r="M12" s="86"/>
      <c r="N12" s="93"/>
      <c r="O12" s="85" t="s">
        <v>1676</v>
      </c>
      <c r="P12" s="86"/>
      <c r="Q12" s="93"/>
      <c r="R12" s="85" t="s">
        <v>1677</v>
      </c>
      <c r="S12" s="86"/>
      <c r="T12" s="93"/>
      <c r="U12" s="85" t="s">
        <v>1678</v>
      </c>
      <c r="V12" s="86"/>
      <c r="W12" s="93"/>
      <c r="X12" s="85" t="s">
        <v>1679</v>
      </c>
      <c r="Y12" s="86"/>
      <c r="Z12" s="93"/>
      <c r="AA12" s="85" t="s">
        <v>1680</v>
      </c>
      <c r="AB12" s="86"/>
      <c r="AC12" s="93"/>
      <c r="AD12" s="85" t="s">
        <v>1681</v>
      </c>
      <c r="AE12" s="86"/>
      <c r="AF12" s="93"/>
      <c r="AG12" s="85" t="s">
        <v>1682</v>
      </c>
      <c r="AH12" s="86"/>
      <c r="AI12" s="93"/>
      <c r="AJ12" s="85"/>
      <c r="AK12" s="86"/>
      <c r="AL12" s="93"/>
      <c r="AM12" s="85" t="s">
        <v>1683</v>
      </c>
      <c r="AN12" s="86"/>
      <c r="AO12" s="93"/>
      <c r="AP12" s="85" t="s">
        <v>1684</v>
      </c>
      <c r="AQ12" s="86"/>
      <c r="AR12" s="93"/>
      <c r="AS12" s="85" t="s">
        <v>1685</v>
      </c>
      <c r="AT12" s="86"/>
      <c r="AU12" s="93"/>
      <c r="AV12" s="85" t="s">
        <v>1686</v>
      </c>
      <c r="AW12" s="86"/>
      <c r="AX12" s="93"/>
      <c r="AY12" s="85" t="s">
        <v>1687</v>
      </c>
      <c r="AZ12" s="86"/>
      <c r="BA12" s="93"/>
      <c r="BB12" s="85" t="s">
        <v>1688</v>
      </c>
      <c r="BC12" s="86"/>
      <c r="BD12" s="93"/>
      <c r="BE12" s="85" t="s">
        <v>1689</v>
      </c>
      <c r="BF12" s="86"/>
      <c r="BG12" s="93"/>
      <c r="BH12" s="85" t="s">
        <v>1690</v>
      </c>
      <c r="BI12" s="86"/>
      <c r="BJ12" s="93"/>
      <c r="BK12" s="85" t="s">
        <v>1691</v>
      </c>
      <c r="BL12" s="86"/>
      <c r="BM12" s="93"/>
      <c r="BN12" s="85" t="s">
        <v>1531</v>
      </c>
      <c r="BO12" s="86"/>
      <c r="BP12" s="93"/>
      <c r="BQ12" s="85" t="s">
        <v>1692</v>
      </c>
      <c r="BR12" s="86"/>
      <c r="BS12" s="93"/>
      <c r="BT12" s="85" t="s">
        <v>1693</v>
      </c>
      <c r="BU12" s="86"/>
      <c r="BV12" s="93"/>
      <c r="BW12" s="85" t="s">
        <v>1694</v>
      </c>
      <c r="BX12" s="86"/>
      <c r="BY12" s="93"/>
      <c r="BZ12" s="85" t="s">
        <v>1695</v>
      </c>
      <c r="CA12" s="86"/>
      <c r="CB12" s="93"/>
      <c r="CC12" s="85" t="s">
        <v>1696</v>
      </c>
      <c r="CD12" s="86"/>
      <c r="CE12" s="93"/>
      <c r="CF12" s="85" t="s">
        <v>1697</v>
      </c>
      <c r="CG12" s="86"/>
      <c r="CH12" s="93"/>
      <c r="CI12" s="85" t="s">
        <v>1698</v>
      </c>
      <c r="CJ12" s="86"/>
      <c r="CK12" s="93"/>
      <c r="CL12" s="85" t="s">
        <v>1699</v>
      </c>
      <c r="CM12" s="86"/>
      <c r="CN12" s="93"/>
      <c r="CO12" s="85" t="s">
        <v>1700</v>
      </c>
      <c r="CP12" s="86"/>
      <c r="CQ12" s="93"/>
      <c r="CR12" s="85" t="s">
        <v>1701</v>
      </c>
      <c r="CS12" s="86"/>
      <c r="CT12" s="93"/>
      <c r="CU12" s="85" t="s">
        <v>1702</v>
      </c>
      <c r="CV12" s="86"/>
      <c r="CW12" s="93"/>
      <c r="CX12" s="116" t="s">
        <v>1703</v>
      </c>
      <c r="CY12" s="117"/>
      <c r="CZ12" s="118"/>
      <c r="DA12" s="85" t="s">
        <v>1704</v>
      </c>
      <c r="DB12" s="86"/>
      <c r="DC12" s="93"/>
      <c r="DD12" s="85" t="s">
        <v>1705</v>
      </c>
      <c r="DE12" s="86"/>
      <c r="DF12" s="93"/>
      <c r="DG12" s="85" t="s">
        <v>1706</v>
      </c>
      <c r="DH12" s="86"/>
      <c r="DI12" s="93"/>
      <c r="DJ12" s="85" t="s">
        <v>1707</v>
      </c>
      <c r="DK12" s="86"/>
      <c r="DL12" s="93"/>
      <c r="DM12" s="85" t="s">
        <v>1708</v>
      </c>
      <c r="DN12" s="86"/>
      <c r="DO12" s="93"/>
      <c r="DP12" s="85" t="s">
        <v>1709</v>
      </c>
      <c r="DQ12" s="86"/>
      <c r="DR12" s="93"/>
      <c r="DS12" s="85" t="s">
        <v>1710</v>
      </c>
      <c r="DT12" s="86"/>
      <c r="DU12" s="93"/>
      <c r="DV12" s="85" t="s">
        <v>1585</v>
      </c>
      <c r="DW12" s="86"/>
      <c r="DX12" s="93"/>
      <c r="DY12" s="85" t="s">
        <v>1711</v>
      </c>
      <c r="DZ12" s="86"/>
      <c r="EA12" s="93"/>
      <c r="EB12" s="85" t="s">
        <v>1712</v>
      </c>
      <c r="EC12" s="86"/>
      <c r="ED12" s="93"/>
      <c r="EE12" s="85" t="s">
        <v>1713</v>
      </c>
      <c r="EF12" s="86"/>
      <c r="EG12" s="93"/>
      <c r="EH12" s="85" t="s">
        <v>1714</v>
      </c>
      <c r="EI12" s="86"/>
      <c r="EJ12" s="93"/>
      <c r="EK12" s="85" t="s">
        <v>1715</v>
      </c>
      <c r="EL12" s="86"/>
      <c r="EM12" s="93"/>
      <c r="EN12" s="85" t="s">
        <v>1716</v>
      </c>
      <c r="EO12" s="86"/>
      <c r="EP12" s="93"/>
      <c r="EQ12" s="85" t="s">
        <v>1717</v>
      </c>
      <c r="ER12" s="86"/>
      <c r="ES12" s="93"/>
      <c r="ET12" s="85" t="s">
        <v>1718</v>
      </c>
      <c r="EU12" s="86"/>
      <c r="EV12" s="93"/>
      <c r="EW12" s="85" t="s">
        <v>1719</v>
      </c>
      <c r="EX12" s="86"/>
      <c r="EY12" s="93"/>
      <c r="EZ12" s="85" t="s">
        <v>1720</v>
      </c>
      <c r="FA12" s="86"/>
      <c r="FB12" s="93"/>
      <c r="FC12" s="85" t="s">
        <v>1721</v>
      </c>
      <c r="FD12" s="86"/>
      <c r="FE12" s="93"/>
      <c r="FF12" s="85" t="s">
        <v>1722</v>
      </c>
      <c r="FG12" s="86"/>
      <c r="FH12" s="93"/>
      <c r="FI12" s="85" t="s">
        <v>1723</v>
      </c>
      <c r="FJ12" s="86"/>
      <c r="FK12" s="93"/>
      <c r="FL12" s="85" t="s">
        <v>1614</v>
      </c>
      <c r="FM12" s="86"/>
      <c r="FN12" s="93"/>
      <c r="FO12" s="147" t="s">
        <v>1618</v>
      </c>
      <c r="FP12" s="148"/>
      <c r="FQ12" s="149"/>
      <c r="FR12" s="116" t="s">
        <v>1724</v>
      </c>
      <c r="FS12" s="117"/>
      <c r="FT12" s="118"/>
      <c r="FU12" s="85" t="s">
        <v>1725</v>
      </c>
      <c r="FV12" s="86"/>
      <c r="FW12" s="93"/>
      <c r="FX12" s="85" t="s">
        <v>1726</v>
      </c>
      <c r="FY12" s="86"/>
      <c r="FZ12" s="93"/>
      <c r="GA12" s="85" t="s">
        <v>1727</v>
      </c>
      <c r="GB12" s="86"/>
      <c r="GC12" s="93"/>
      <c r="GD12" s="85" t="s">
        <v>1728</v>
      </c>
      <c r="GE12" s="86"/>
      <c r="GF12" s="93"/>
      <c r="GG12" s="85" t="s">
        <v>1729</v>
      </c>
      <c r="GH12" s="86"/>
      <c r="GI12" s="93"/>
      <c r="GJ12" s="116" t="s">
        <v>1730</v>
      </c>
      <c r="GK12" s="117"/>
      <c r="GL12" s="118"/>
      <c r="GM12" s="85" t="s">
        <v>1731</v>
      </c>
      <c r="GN12" s="86"/>
      <c r="GO12" s="93"/>
      <c r="GP12" s="85" t="s">
        <v>1732</v>
      </c>
      <c r="GQ12" s="86"/>
      <c r="GR12" s="93"/>
      <c r="GS12" s="85" t="s">
        <v>1733</v>
      </c>
      <c r="GT12" s="86"/>
      <c r="GU12" s="93"/>
      <c r="GV12" s="85" t="s">
        <v>1734</v>
      </c>
      <c r="GW12" s="86"/>
      <c r="GX12" s="93"/>
      <c r="GY12" s="85" t="s">
        <v>1735</v>
      </c>
      <c r="GZ12" s="86"/>
      <c r="HA12" s="93"/>
      <c r="HB12" s="85" t="s">
        <v>1736</v>
      </c>
      <c r="HC12" s="86"/>
      <c r="HD12" s="93"/>
      <c r="HE12" s="85" t="s">
        <v>1737</v>
      </c>
      <c r="HF12" s="86"/>
      <c r="HG12" s="93"/>
      <c r="HH12" s="85" t="s">
        <v>1738</v>
      </c>
      <c r="HI12" s="86"/>
      <c r="HJ12" s="93"/>
      <c r="HK12" s="85" t="s">
        <v>1739</v>
      </c>
      <c r="HL12" s="86"/>
      <c r="HM12" s="93"/>
      <c r="HN12" s="85" t="s">
        <v>1740</v>
      </c>
      <c r="HO12" s="86"/>
      <c r="HP12" s="93"/>
      <c r="HQ12" s="85" t="s">
        <v>1741</v>
      </c>
      <c r="HR12" s="86"/>
      <c r="HS12" s="93"/>
      <c r="HT12" s="85" t="s">
        <v>1742</v>
      </c>
      <c r="HU12" s="86"/>
      <c r="HV12" s="93"/>
      <c r="HW12" s="85" t="s">
        <v>1743</v>
      </c>
      <c r="HX12" s="86"/>
      <c r="HY12" s="93"/>
      <c r="HZ12" s="85" t="s">
        <v>1744</v>
      </c>
      <c r="IA12" s="86"/>
      <c r="IB12" s="93"/>
      <c r="IC12" s="85" t="s">
        <v>1745</v>
      </c>
      <c r="ID12" s="86"/>
      <c r="IE12" s="93"/>
      <c r="IF12" s="85" t="s">
        <v>1746</v>
      </c>
      <c r="IG12" s="86"/>
      <c r="IH12" s="93"/>
      <c r="II12" s="85" t="s">
        <v>1671</v>
      </c>
      <c r="IJ12" s="86"/>
      <c r="IK12" s="93"/>
      <c r="IL12" s="85" t="s">
        <v>1780</v>
      </c>
      <c r="IM12" s="86"/>
      <c r="IN12" s="93"/>
      <c r="IO12" s="85" t="s">
        <v>1781</v>
      </c>
      <c r="IP12" s="86"/>
      <c r="IQ12" s="93"/>
      <c r="IR12" s="85" t="s">
        <v>1782</v>
      </c>
      <c r="IS12" s="86"/>
      <c r="IT12" s="93"/>
      <c r="IU12" s="85" t="s">
        <v>1783</v>
      </c>
      <c r="IV12" s="86"/>
      <c r="IW12" s="93"/>
      <c r="IX12" s="85" t="s">
        <v>1784</v>
      </c>
      <c r="IY12" s="86"/>
      <c r="IZ12" s="93"/>
      <c r="JA12" s="85" t="s">
        <v>1785</v>
      </c>
      <c r="JB12" s="86"/>
      <c r="JC12" s="93"/>
      <c r="JD12" s="85" t="s">
        <v>1786</v>
      </c>
      <c r="JE12" s="86"/>
      <c r="JF12" s="93"/>
      <c r="JG12" s="85" t="s">
        <v>1787</v>
      </c>
      <c r="JH12" s="86"/>
      <c r="JI12" s="93"/>
      <c r="JJ12" s="116" t="s">
        <v>1788</v>
      </c>
      <c r="JK12" s="117"/>
      <c r="JL12" s="118"/>
      <c r="JM12" s="85" t="s">
        <v>1789</v>
      </c>
      <c r="JN12" s="86"/>
      <c r="JO12" s="93"/>
      <c r="JP12" s="116" t="s">
        <v>1790</v>
      </c>
      <c r="JQ12" s="117"/>
      <c r="JR12" s="118"/>
      <c r="JS12" s="85" t="s">
        <v>1791</v>
      </c>
      <c r="JT12" s="86"/>
      <c r="JU12" s="93"/>
      <c r="JV12" s="85" t="s">
        <v>1792</v>
      </c>
      <c r="JW12" s="86"/>
      <c r="JX12" s="93"/>
      <c r="JY12" s="85" t="s">
        <v>1951</v>
      </c>
      <c r="JZ12" s="86"/>
      <c r="KA12" s="93"/>
      <c r="KB12" s="85" t="s">
        <v>1952</v>
      </c>
      <c r="KC12" s="86"/>
      <c r="KD12" s="93"/>
      <c r="KE12" s="116" t="s">
        <v>1953</v>
      </c>
      <c r="KF12" s="117"/>
      <c r="KG12" s="118"/>
      <c r="KH12" s="85" t="s">
        <v>1954</v>
      </c>
      <c r="KI12" s="86"/>
      <c r="KJ12" s="93"/>
      <c r="KK12" s="85" t="s">
        <v>1955</v>
      </c>
      <c r="KL12" s="86"/>
      <c r="KM12" s="93"/>
      <c r="KN12" s="85" t="s">
        <v>1956</v>
      </c>
      <c r="KO12" s="86"/>
      <c r="KP12" s="93"/>
      <c r="KQ12" s="85" t="s">
        <v>1957</v>
      </c>
      <c r="KR12" s="86"/>
      <c r="KS12" s="93"/>
      <c r="KT12" s="85" t="s">
        <v>1958</v>
      </c>
      <c r="KU12" s="86"/>
      <c r="KV12" s="93"/>
      <c r="KW12" s="85" t="s">
        <v>1959</v>
      </c>
      <c r="KX12" s="86"/>
      <c r="KY12" s="93"/>
      <c r="KZ12" s="85" t="s">
        <v>1960</v>
      </c>
      <c r="LA12" s="86"/>
      <c r="LB12" s="93"/>
      <c r="LC12" s="85" t="s">
        <v>1820</v>
      </c>
      <c r="LD12" s="86"/>
      <c r="LE12" s="93"/>
      <c r="LF12" s="85" t="s">
        <v>1961</v>
      </c>
      <c r="LG12" s="86"/>
      <c r="LH12" s="93"/>
      <c r="LI12" s="85" t="s">
        <v>1962</v>
      </c>
      <c r="LJ12" s="86"/>
      <c r="LK12" s="93"/>
      <c r="LL12" s="85" t="s">
        <v>1963</v>
      </c>
      <c r="LM12" s="86"/>
      <c r="LN12" s="93"/>
      <c r="LO12" s="116" t="s">
        <v>1964</v>
      </c>
      <c r="LP12" s="117"/>
      <c r="LQ12" s="118"/>
      <c r="LR12" s="85" t="s">
        <v>1965</v>
      </c>
      <c r="LS12" s="86"/>
      <c r="LT12" s="93"/>
      <c r="LU12" s="119" t="s">
        <v>1838</v>
      </c>
      <c r="LV12" s="120"/>
      <c r="LW12" s="121"/>
      <c r="LX12" s="85" t="s">
        <v>1966</v>
      </c>
      <c r="LY12" s="86"/>
      <c r="LZ12" s="93"/>
      <c r="MA12" s="85" t="s">
        <v>1967</v>
      </c>
      <c r="MB12" s="86"/>
      <c r="MC12" s="93"/>
      <c r="MD12" s="85" t="s">
        <v>1968</v>
      </c>
      <c r="ME12" s="86"/>
      <c r="MF12" s="93"/>
      <c r="MG12" s="116" t="s">
        <v>1969</v>
      </c>
      <c r="MH12" s="117"/>
      <c r="MI12" s="118"/>
      <c r="MJ12" s="85" t="s">
        <v>1845</v>
      </c>
      <c r="MK12" s="86"/>
      <c r="ML12" s="93"/>
      <c r="MM12" s="85" t="s">
        <v>1970</v>
      </c>
      <c r="MN12" s="86"/>
      <c r="MO12" s="93"/>
      <c r="MP12" s="85" t="s">
        <v>1971</v>
      </c>
      <c r="MQ12" s="86"/>
      <c r="MR12" s="93"/>
      <c r="MS12" s="85" t="s">
        <v>1972</v>
      </c>
      <c r="MT12" s="86"/>
      <c r="MU12" s="93"/>
      <c r="MV12" s="85" t="s">
        <v>1973</v>
      </c>
      <c r="MW12" s="86"/>
      <c r="MX12" s="93"/>
      <c r="MY12" s="85" t="s">
        <v>1974</v>
      </c>
      <c r="MZ12" s="86"/>
      <c r="NA12" s="93"/>
      <c r="NB12" s="85" t="s">
        <v>1975</v>
      </c>
      <c r="NC12" s="86"/>
      <c r="ND12" s="93"/>
      <c r="NE12" s="119" t="s">
        <v>1867</v>
      </c>
      <c r="NF12" s="120"/>
      <c r="NG12" s="146"/>
      <c r="NH12" s="139" t="s">
        <v>1976</v>
      </c>
      <c r="NI12" s="140"/>
      <c r="NJ12" s="141"/>
      <c r="NK12" s="85" t="s">
        <v>1977</v>
      </c>
      <c r="NL12" s="86"/>
      <c r="NM12" s="93"/>
      <c r="NN12" s="85" t="s">
        <v>1874</v>
      </c>
      <c r="NO12" s="86"/>
      <c r="NP12" s="93"/>
      <c r="NQ12" s="85" t="s">
        <v>1978</v>
      </c>
      <c r="NR12" s="86"/>
      <c r="NS12" s="93"/>
      <c r="NT12" s="85" t="s">
        <v>1979</v>
      </c>
      <c r="NU12" s="86"/>
      <c r="NV12" s="93"/>
      <c r="NW12" s="85" t="s">
        <v>1980</v>
      </c>
      <c r="NX12" s="86"/>
      <c r="NY12" s="93"/>
      <c r="NZ12" s="85" t="s">
        <v>1981</v>
      </c>
      <c r="OA12" s="86"/>
      <c r="OB12" s="93"/>
      <c r="OC12" s="85" t="s">
        <v>1982</v>
      </c>
      <c r="OD12" s="86"/>
      <c r="OE12" s="93"/>
      <c r="OF12" s="85" t="s">
        <v>1983</v>
      </c>
      <c r="OG12" s="86"/>
      <c r="OH12" s="93"/>
      <c r="OI12" s="85" t="s">
        <v>1984</v>
      </c>
      <c r="OJ12" s="86"/>
      <c r="OK12" s="93"/>
      <c r="OL12" s="85" t="s">
        <v>1985</v>
      </c>
      <c r="OM12" s="86"/>
      <c r="ON12" s="93"/>
      <c r="OO12" s="85" t="s">
        <v>1986</v>
      </c>
      <c r="OP12" s="86"/>
      <c r="OQ12" s="93"/>
      <c r="OR12" s="85" t="s">
        <v>1987</v>
      </c>
      <c r="OS12" s="86"/>
      <c r="OT12" s="93"/>
      <c r="OU12" s="85" t="s">
        <v>1988</v>
      </c>
      <c r="OV12" s="86"/>
      <c r="OW12" s="93"/>
      <c r="OX12" s="116" t="s">
        <v>1900</v>
      </c>
      <c r="OY12" s="117"/>
      <c r="OZ12" s="118"/>
      <c r="PA12" s="85" t="s">
        <v>1989</v>
      </c>
      <c r="PB12" s="86"/>
      <c r="PC12" s="93"/>
      <c r="PD12" s="85" t="s">
        <v>1990</v>
      </c>
      <c r="PE12" s="86"/>
      <c r="PF12" s="93"/>
      <c r="PG12" s="85" t="s">
        <v>1991</v>
      </c>
      <c r="PH12" s="86"/>
      <c r="PI12" s="93"/>
      <c r="PJ12" s="116" t="s">
        <v>1992</v>
      </c>
      <c r="PK12" s="117"/>
      <c r="PL12" s="118"/>
      <c r="PM12" s="85" t="s">
        <v>1993</v>
      </c>
      <c r="PN12" s="86"/>
      <c r="PO12" s="93"/>
      <c r="PP12" s="85" t="s">
        <v>1994</v>
      </c>
      <c r="PQ12" s="86"/>
      <c r="PR12" s="93"/>
      <c r="PS12" s="116" t="s">
        <v>1995</v>
      </c>
      <c r="PT12" s="117"/>
      <c r="PU12" s="118"/>
      <c r="PV12" s="116" t="s">
        <v>1996</v>
      </c>
      <c r="PW12" s="117"/>
      <c r="PX12" s="118"/>
      <c r="PY12" s="85" t="s">
        <v>1997</v>
      </c>
      <c r="PZ12" s="86"/>
      <c r="QA12" s="93"/>
      <c r="QB12" s="85" t="s">
        <v>1998</v>
      </c>
      <c r="QC12" s="86"/>
      <c r="QD12" s="93"/>
      <c r="QE12" s="85" t="s">
        <v>1999</v>
      </c>
      <c r="QF12" s="86"/>
      <c r="QG12" s="93"/>
      <c r="QH12" s="85" t="s">
        <v>2000</v>
      </c>
      <c r="QI12" s="86"/>
      <c r="QJ12" s="93"/>
      <c r="QK12" s="85" t="s">
        <v>2001</v>
      </c>
      <c r="QL12" s="86"/>
      <c r="QM12" s="93"/>
      <c r="QN12" s="85" t="s">
        <v>2002</v>
      </c>
      <c r="QO12" s="86"/>
      <c r="QP12" s="93"/>
      <c r="QQ12" s="85" t="s">
        <v>2003</v>
      </c>
      <c r="QR12" s="86"/>
      <c r="QS12" s="93"/>
      <c r="QT12" s="85" t="s">
        <v>2004</v>
      </c>
      <c r="QU12" s="86"/>
      <c r="QV12" s="93"/>
      <c r="QW12" s="85" t="s">
        <v>2005</v>
      </c>
      <c r="QX12" s="86"/>
      <c r="QY12" s="93"/>
      <c r="QZ12" s="85" t="s">
        <v>2011</v>
      </c>
      <c r="RA12" s="86"/>
      <c r="RB12" s="93"/>
      <c r="RC12" s="85" t="s">
        <v>2012</v>
      </c>
      <c r="RD12" s="86"/>
      <c r="RE12" s="93"/>
      <c r="RF12" s="85" t="s">
        <v>2013</v>
      </c>
      <c r="RG12" s="86"/>
      <c r="RH12" s="93"/>
      <c r="RI12" s="116" t="s">
        <v>2017</v>
      </c>
      <c r="RJ12" s="117"/>
      <c r="RK12" s="118"/>
      <c r="RL12" s="85" t="s">
        <v>2021</v>
      </c>
      <c r="RM12" s="86"/>
      <c r="RN12" s="93"/>
      <c r="RO12" s="85" t="s">
        <v>2025</v>
      </c>
      <c r="RP12" s="86"/>
      <c r="RQ12" s="93"/>
      <c r="RR12" s="85" t="s">
        <v>2029</v>
      </c>
      <c r="RS12" s="86"/>
      <c r="RT12" s="93"/>
      <c r="RU12" s="116" t="s">
        <v>2030</v>
      </c>
      <c r="RV12" s="117"/>
      <c r="RW12" s="118"/>
      <c r="RX12" s="85" t="s">
        <v>2034</v>
      </c>
      <c r="RY12" s="86"/>
      <c r="RZ12" s="93"/>
      <c r="SA12" s="85" t="s">
        <v>2038</v>
      </c>
      <c r="SB12" s="86"/>
      <c r="SC12" s="93"/>
      <c r="SD12" s="85" t="s">
        <v>2042</v>
      </c>
      <c r="SE12" s="86"/>
      <c r="SF12" s="93"/>
      <c r="SG12" s="85" t="s">
        <v>2046</v>
      </c>
      <c r="SH12" s="86"/>
      <c r="SI12" s="93"/>
      <c r="SJ12" s="85" t="s">
        <v>2050</v>
      </c>
      <c r="SK12" s="86"/>
      <c r="SL12" s="93"/>
      <c r="SM12" s="116" t="s">
        <v>2051</v>
      </c>
      <c r="SN12" s="117"/>
      <c r="SO12" s="118"/>
      <c r="SP12" s="85" t="s">
        <v>2055</v>
      </c>
      <c r="SQ12" s="86"/>
      <c r="SR12" s="93"/>
      <c r="SS12" s="85" t="s">
        <v>2059</v>
      </c>
      <c r="ST12" s="86"/>
      <c r="SU12" s="93"/>
      <c r="SV12" s="85" t="s">
        <v>2063</v>
      </c>
      <c r="SW12" s="86"/>
      <c r="SX12" s="93"/>
      <c r="SY12" s="85" t="s">
        <v>2067</v>
      </c>
      <c r="SZ12" s="86"/>
      <c r="TA12" s="93"/>
      <c r="TB12" s="85" t="s">
        <v>2071</v>
      </c>
      <c r="TC12" s="86"/>
      <c r="TD12" s="93"/>
      <c r="TE12" s="85" t="s">
        <v>2075</v>
      </c>
      <c r="TF12" s="86"/>
      <c r="TG12" s="93"/>
      <c r="TH12" s="85" t="s">
        <v>2079</v>
      </c>
      <c r="TI12" s="86"/>
      <c r="TJ12" s="93"/>
      <c r="TK12" s="85" t="s">
        <v>2083</v>
      </c>
      <c r="TL12" s="86"/>
      <c r="TM12" s="93"/>
      <c r="TN12" s="85" t="s">
        <v>2084</v>
      </c>
      <c r="TO12" s="86"/>
      <c r="TP12" s="93"/>
      <c r="TQ12" s="85" t="s">
        <v>2088</v>
      </c>
      <c r="TR12" s="86"/>
      <c r="TS12" s="93"/>
      <c r="TT12" s="85" t="s">
        <v>2092</v>
      </c>
      <c r="TU12" s="86"/>
      <c r="TV12" s="93"/>
      <c r="TW12" s="85" t="s">
        <v>2096</v>
      </c>
      <c r="TX12" s="86"/>
      <c r="TY12" s="93"/>
      <c r="TZ12" s="85" t="s">
        <v>2100</v>
      </c>
      <c r="UA12" s="86"/>
      <c r="UB12" s="93"/>
      <c r="UC12" s="116" t="s">
        <v>2104</v>
      </c>
      <c r="UD12" s="117"/>
      <c r="UE12" s="118"/>
      <c r="UF12" s="85" t="s">
        <v>2107</v>
      </c>
      <c r="UG12" s="86"/>
      <c r="UH12" s="93"/>
      <c r="UI12" s="147" t="s">
        <v>2114</v>
      </c>
      <c r="UJ12" s="148"/>
      <c r="UK12" s="149"/>
      <c r="UL12" s="85" t="s">
        <v>2115</v>
      </c>
      <c r="UM12" s="86"/>
      <c r="UN12" s="93"/>
      <c r="UO12" s="85" t="s">
        <v>2119</v>
      </c>
      <c r="UP12" s="86"/>
      <c r="UQ12" s="93"/>
      <c r="UR12" s="85" t="s">
        <v>2123</v>
      </c>
      <c r="US12" s="86"/>
      <c r="UT12" s="93"/>
      <c r="UU12" s="85" t="s">
        <v>2127</v>
      </c>
      <c r="UV12" s="86"/>
      <c r="UW12" s="157"/>
      <c r="UX12" s="156" t="s">
        <v>2131</v>
      </c>
      <c r="UY12" s="86"/>
      <c r="UZ12" s="157"/>
      <c r="VA12" s="156" t="s">
        <v>2135</v>
      </c>
      <c r="VB12" s="86"/>
      <c r="VC12" s="93"/>
      <c r="VD12" s="85" t="s">
        <v>2139</v>
      </c>
      <c r="VE12" s="86"/>
      <c r="VF12" s="93"/>
      <c r="VG12" s="85" t="s">
        <v>2143</v>
      </c>
      <c r="VH12" s="86"/>
      <c r="VI12" s="93"/>
      <c r="VJ12" s="85" t="s">
        <v>2147</v>
      </c>
      <c r="VK12" s="86"/>
      <c r="VL12" s="93"/>
    </row>
    <row r="13" spans="1:584" ht="120.75" thickBot="1" x14ac:dyDescent="0.3">
      <c r="A13" s="77"/>
      <c r="B13" s="77"/>
      <c r="C13" s="18" t="s">
        <v>1470</v>
      </c>
      <c r="D13" s="19" t="s">
        <v>1471</v>
      </c>
      <c r="E13" s="20" t="s">
        <v>1472</v>
      </c>
      <c r="F13" s="36" t="s">
        <v>1473</v>
      </c>
      <c r="G13" s="47" t="s">
        <v>1474</v>
      </c>
      <c r="H13" s="48" t="s">
        <v>1475</v>
      </c>
      <c r="I13" s="18" t="s">
        <v>1476</v>
      </c>
      <c r="J13" s="19" t="s">
        <v>1477</v>
      </c>
      <c r="K13" s="20" t="s">
        <v>1478</v>
      </c>
      <c r="L13" s="18" t="s">
        <v>1479</v>
      </c>
      <c r="M13" s="19" t="s">
        <v>1480</v>
      </c>
      <c r="N13" s="20" t="s">
        <v>1481</v>
      </c>
      <c r="O13" s="18" t="s">
        <v>1482</v>
      </c>
      <c r="P13" s="19" t="s">
        <v>1483</v>
      </c>
      <c r="Q13" s="20" t="s">
        <v>1484</v>
      </c>
      <c r="R13" s="18" t="s">
        <v>1485</v>
      </c>
      <c r="S13" s="19" t="s">
        <v>1486</v>
      </c>
      <c r="T13" s="20" t="s">
        <v>1487</v>
      </c>
      <c r="U13" s="18" t="s">
        <v>1488</v>
      </c>
      <c r="V13" s="19" t="s">
        <v>1489</v>
      </c>
      <c r="W13" s="20" t="s">
        <v>1490</v>
      </c>
      <c r="X13" s="18" t="s">
        <v>1491</v>
      </c>
      <c r="Y13" s="19" t="s">
        <v>1492</v>
      </c>
      <c r="Z13" s="20" t="s">
        <v>1493</v>
      </c>
      <c r="AA13" s="18" t="s">
        <v>1494</v>
      </c>
      <c r="AB13" s="19" t="s">
        <v>1495</v>
      </c>
      <c r="AC13" s="20" t="s">
        <v>1496</v>
      </c>
      <c r="AD13" s="18" t="s">
        <v>1497</v>
      </c>
      <c r="AE13" s="19" t="s">
        <v>1498</v>
      </c>
      <c r="AF13" s="20" t="s">
        <v>1499</v>
      </c>
      <c r="AG13" s="18" t="s">
        <v>1500</v>
      </c>
      <c r="AH13" s="19" t="s">
        <v>1501</v>
      </c>
      <c r="AI13" s="20" t="s">
        <v>1502</v>
      </c>
      <c r="AJ13" s="18" t="s">
        <v>1503</v>
      </c>
      <c r="AK13" s="19" t="s">
        <v>1504</v>
      </c>
      <c r="AL13" s="20" t="s">
        <v>1505</v>
      </c>
      <c r="AM13" s="18" t="s">
        <v>1506</v>
      </c>
      <c r="AN13" s="19" t="s">
        <v>1507</v>
      </c>
      <c r="AO13" s="20" t="s">
        <v>1508</v>
      </c>
      <c r="AP13" s="18" t="s">
        <v>1509</v>
      </c>
      <c r="AQ13" s="19" t="s">
        <v>1510</v>
      </c>
      <c r="AR13" s="20" t="s">
        <v>1511</v>
      </c>
      <c r="AS13" s="18" t="s">
        <v>1512</v>
      </c>
      <c r="AT13" s="19" t="s">
        <v>1513</v>
      </c>
      <c r="AU13" s="20" t="s">
        <v>1514</v>
      </c>
      <c r="AV13" s="18" t="s">
        <v>1515</v>
      </c>
      <c r="AW13" s="19" t="s">
        <v>1516</v>
      </c>
      <c r="AX13" s="20" t="s">
        <v>1517</v>
      </c>
      <c r="AY13" s="18" t="s">
        <v>954</v>
      </c>
      <c r="AZ13" s="19" t="s">
        <v>1518</v>
      </c>
      <c r="BA13" s="20" t="s">
        <v>1519</v>
      </c>
      <c r="BB13" s="18" t="s">
        <v>1520</v>
      </c>
      <c r="BC13" s="19" t="s">
        <v>1521</v>
      </c>
      <c r="BD13" s="20" t="s">
        <v>1522</v>
      </c>
      <c r="BE13" s="18" t="s">
        <v>1523</v>
      </c>
      <c r="BF13" s="19" t="s">
        <v>1524</v>
      </c>
      <c r="BG13" s="20" t="s">
        <v>360</v>
      </c>
      <c r="BH13" s="18" t="s">
        <v>1525</v>
      </c>
      <c r="BI13" s="19" t="s">
        <v>1526</v>
      </c>
      <c r="BJ13" s="20" t="s">
        <v>1527</v>
      </c>
      <c r="BK13" s="18" t="s">
        <v>1528</v>
      </c>
      <c r="BL13" s="19" t="s">
        <v>1529</v>
      </c>
      <c r="BM13" s="20" t="s">
        <v>1530</v>
      </c>
      <c r="BN13" s="18" t="s">
        <v>1532</v>
      </c>
      <c r="BO13" s="19" t="s">
        <v>1533</v>
      </c>
      <c r="BP13" s="20" t="s">
        <v>1534</v>
      </c>
      <c r="BQ13" s="18" t="s">
        <v>1535</v>
      </c>
      <c r="BR13" s="19" t="s">
        <v>1536</v>
      </c>
      <c r="BS13" s="20" t="s">
        <v>1537</v>
      </c>
      <c r="BT13" s="18" t="s">
        <v>1538</v>
      </c>
      <c r="BU13" s="19" t="s">
        <v>1540</v>
      </c>
      <c r="BV13" s="20" t="s">
        <v>1539</v>
      </c>
      <c r="BW13" s="18" t="s">
        <v>1541</v>
      </c>
      <c r="BX13" s="19" t="s">
        <v>1542</v>
      </c>
      <c r="BY13" s="20" t="s">
        <v>1543</v>
      </c>
      <c r="BZ13" s="18" t="s">
        <v>1544</v>
      </c>
      <c r="CA13" s="19" t="s">
        <v>1536</v>
      </c>
      <c r="CB13" s="20" t="s">
        <v>1545</v>
      </c>
      <c r="CC13" s="18" t="s">
        <v>1546</v>
      </c>
      <c r="CD13" s="19" t="s">
        <v>1547</v>
      </c>
      <c r="CE13" s="20" t="s">
        <v>1548</v>
      </c>
      <c r="CF13" s="18" t="s">
        <v>526</v>
      </c>
      <c r="CG13" s="19" t="s">
        <v>551</v>
      </c>
      <c r="CH13" s="20" t="s">
        <v>556</v>
      </c>
      <c r="CI13" s="18" t="s">
        <v>1549</v>
      </c>
      <c r="CJ13" s="19" t="s">
        <v>1550</v>
      </c>
      <c r="CK13" s="20" t="s">
        <v>1551</v>
      </c>
      <c r="CL13" s="18" t="s">
        <v>1552</v>
      </c>
      <c r="CM13" s="19" t="s">
        <v>1553</v>
      </c>
      <c r="CN13" s="20" t="s">
        <v>1554</v>
      </c>
      <c r="CO13" s="18" t="s">
        <v>1555</v>
      </c>
      <c r="CP13" s="19" t="s">
        <v>1556</v>
      </c>
      <c r="CQ13" s="20" t="s">
        <v>1557</v>
      </c>
      <c r="CR13" s="18" t="s">
        <v>348</v>
      </c>
      <c r="CS13" s="19" t="s">
        <v>1558</v>
      </c>
      <c r="CT13" s="20" t="s">
        <v>1559</v>
      </c>
      <c r="CU13" s="18" t="s">
        <v>1560</v>
      </c>
      <c r="CV13" s="19" t="s">
        <v>1561</v>
      </c>
      <c r="CW13" s="20" t="s">
        <v>1562</v>
      </c>
      <c r="CX13" s="18" t="s">
        <v>1563</v>
      </c>
      <c r="CY13" s="19" t="s">
        <v>1564</v>
      </c>
      <c r="CZ13" s="20" t="s">
        <v>1565</v>
      </c>
      <c r="DA13" s="18" t="s">
        <v>1566</v>
      </c>
      <c r="DB13" s="19" t="s">
        <v>1567</v>
      </c>
      <c r="DC13" s="20" t="s">
        <v>1568</v>
      </c>
      <c r="DD13" s="18" t="s">
        <v>1569</v>
      </c>
      <c r="DE13" s="19" t="s">
        <v>1570</v>
      </c>
      <c r="DF13" s="20" t="s">
        <v>1571</v>
      </c>
      <c r="DG13" s="18" t="s">
        <v>1572</v>
      </c>
      <c r="DH13" s="19" t="s">
        <v>1573</v>
      </c>
      <c r="DI13" s="20" t="s">
        <v>1574</v>
      </c>
      <c r="DJ13" s="18" t="s">
        <v>1575</v>
      </c>
      <c r="DK13" s="19" t="s">
        <v>1576</v>
      </c>
      <c r="DL13" s="20" t="s">
        <v>1577</v>
      </c>
      <c r="DM13" s="18" t="s">
        <v>1578</v>
      </c>
      <c r="DN13" s="19" t="s">
        <v>1579</v>
      </c>
      <c r="DO13" s="20" t="s">
        <v>1580</v>
      </c>
      <c r="DP13" s="18" t="s">
        <v>583</v>
      </c>
      <c r="DQ13" s="19" t="s">
        <v>1581</v>
      </c>
      <c r="DR13" s="20" t="s">
        <v>1582</v>
      </c>
      <c r="DS13" s="18" t="s">
        <v>1583</v>
      </c>
      <c r="DT13" s="19" t="s">
        <v>1584</v>
      </c>
      <c r="DU13" s="20" t="s">
        <v>50</v>
      </c>
      <c r="DV13" s="18" t="s">
        <v>1586</v>
      </c>
      <c r="DW13" s="19" t="s">
        <v>1587</v>
      </c>
      <c r="DX13" s="20" t="s">
        <v>1588</v>
      </c>
      <c r="DY13" s="18" t="s">
        <v>1589</v>
      </c>
      <c r="DZ13" s="19" t="s">
        <v>1590</v>
      </c>
      <c r="EA13" s="20" t="s">
        <v>1591</v>
      </c>
      <c r="EB13" s="18" t="s">
        <v>583</v>
      </c>
      <c r="EC13" s="19" t="s">
        <v>1581</v>
      </c>
      <c r="ED13" s="20" t="s">
        <v>1582</v>
      </c>
      <c r="EE13" s="18" t="s">
        <v>1592</v>
      </c>
      <c r="EF13" s="19" t="s">
        <v>1593</v>
      </c>
      <c r="EG13" s="20" t="s">
        <v>1594</v>
      </c>
      <c r="EH13" s="18" t="s">
        <v>1595</v>
      </c>
      <c r="EI13" s="19" t="s">
        <v>1596</v>
      </c>
      <c r="EJ13" s="20" t="s">
        <v>1597</v>
      </c>
      <c r="EK13" s="18" t="s">
        <v>1039</v>
      </c>
      <c r="EL13" s="19" t="s">
        <v>1598</v>
      </c>
      <c r="EM13" s="20" t="s">
        <v>1599</v>
      </c>
      <c r="EN13" s="18" t="s">
        <v>1600</v>
      </c>
      <c r="EO13" s="19" t="s">
        <v>1601</v>
      </c>
      <c r="EP13" s="20" t="s">
        <v>1602</v>
      </c>
      <c r="EQ13" s="18" t="s">
        <v>679</v>
      </c>
      <c r="ER13" s="19" t="s">
        <v>692</v>
      </c>
      <c r="ES13" s="20" t="s">
        <v>681</v>
      </c>
      <c r="ET13" s="18" t="s">
        <v>1603</v>
      </c>
      <c r="EU13" s="19" t="s">
        <v>1604</v>
      </c>
      <c r="EV13" s="20" t="s">
        <v>1605</v>
      </c>
      <c r="EW13" s="18" t="s">
        <v>1606</v>
      </c>
      <c r="EX13" s="19" t="s">
        <v>1607</v>
      </c>
      <c r="EY13" s="20" t="s">
        <v>283</v>
      </c>
      <c r="EZ13" s="18" t="s">
        <v>967</v>
      </c>
      <c r="FA13" s="19" t="s">
        <v>1608</v>
      </c>
      <c r="FB13" s="20" t="s">
        <v>1609</v>
      </c>
      <c r="FC13" s="18" t="s">
        <v>526</v>
      </c>
      <c r="FD13" s="19" t="s">
        <v>551</v>
      </c>
      <c r="FE13" s="20" t="s">
        <v>556</v>
      </c>
      <c r="FF13" s="18" t="s">
        <v>1610</v>
      </c>
      <c r="FG13" s="19" t="s">
        <v>1611</v>
      </c>
      <c r="FH13" s="20" t="s">
        <v>50</v>
      </c>
      <c r="FI13" s="18" t="s">
        <v>1612</v>
      </c>
      <c r="FJ13" s="19" t="s">
        <v>130</v>
      </c>
      <c r="FK13" s="20" t="s">
        <v>1613</v>
      </c>
      <c r="FL13" s="36" t="s">
        <v>1615</v>
      </c>
      <c r="FM13" s="19" t="s">
        <v>1616</v>
      </c>
      <c r="FN13" s="23" t="s">
        <v>1617</v>
      </c>
      <c r="FO13" s="24" t="s">
        <v>1619</v>
      </c>
      <c r="FP13" s="24" t="s">
        <v>1620</v>
      </c>
      <c r="FQ13" s="24" t="s">
        <v>1621</v>
      </c>
      <c r="FR13" s="18" t="s">
        <v>1622</v>
      </c>
      <c r="FS13" s="19" t="s">
        <v>1623</v>
      </c>
      <c r="FT13" s="20" t="s">
        <v>1624</v>
      </c>
      <c r="FU13" s="18" t="s">
        <v>1625</v>
      </c>
      <c r="FV13" s="19" t="s">
        <v>1626</v>
      </c>
      <c r="FW13" s="20" t="s">
        <v>1627</v>
      </c>
      <c r="FX13" s="18" t="s">
        <v>1628</v>
      </c>
      <c r="FY13" s="19" t="s">
        <v>1629</v>
      </c>
      <c r="FZ13" s="20" t="s">
        <v>1630</v>
      </c>
      <c r="GA13" s="18" t="s">
        <v>170</v>
      </c>
      <c r="GB13" s="19" t="s">
        <v>1631</v>
      </c>
      <c r="GC13" s="20" t="s">
        <v>540</v>
      </c>
      <c r="GD13" s="18" t="s">
        <v>1632</v>
      </c>
      <c r="GE13" s="19" t="s">
        <v>1633</v>
      </c>
      <c r="GF13" s="20" t="s">
        <v>1634</v>
      </c>
      <c r="GG13" s="18" t="s">
        <v>275</v>
      </c>
      <c r="GH13" s="19" t="s">
        <v>1635</v>
      </c>
      <c r="GI13" s="20" t="s">
        <v>172</v>
      </c>
      <c r="GJ13" s="18" t="s">
        <v>1549</v>
      </c>
      <c r="GK13" s="19" t="s">
        <v>1550</v>
      </c>
      <c r="GL13" s="20" t="s">
        <v>1636</v>
      </c>
      <c r="GM13" s="18" t="s">
        <v>1637</v>
      </c>
      <c r="GN13" s="19" t="s">
        <v>1638</v>
      </c>
      <c r="GO13" s="20" t="s">
        <v>1639</v>
      </c>
      <c r="GP13" s="18" t="s">
        <v>1039</v>
      </c>
      <c r="GQ13" s="19" t="s">
        <v>1598</v>
      </c>
      <c r="GR13" s="20" t="s">
        <v>1599</v>
      </c>
      <c r="GS13" s="18" t="s">
        <v>1640</v>
      </c>
      <c r="GT13" s="19" t="s">
        <v>1641</v>
      </c>
      <c r="GU13" s="20" t="s">
        <v>1642</v>
      </c>
      <c r="GV13" s="18" t="s">
        <v>48</v>
      </c>
      <c r="GW13" s="19" t="s">
        <v>49</v>
      </c>
      <c r="GX13" s="20" t="s">
        <v>50</v>
      </c>
      <c r="GY13" s="18" t="s">
        <v>1643</v>
      </c>
      <c r="GZ13" s="19" t="s">
        <v>1644</v>
      </c>
      <c r="HA13" s="20" t="s">
        <v>718</v>
      </c>
      <c r="HB13" s="18" t="s">
        <v>1645</v>
      </c>
      <c r="HC13" s="19" t="s">
        <v>1646</v>
      </c>
      <c r="HD13" s="20" t="s">
        <v>50</v>
      </c>
      <c r="HE13" s="18" t="s">
        <v>1006</v>
      </c>
      <c r="HF13" s="19" t="s">
        <v>1647</v>
      </c>
      <c r="HG13" s="20" t="s">
        <v>127</v>
      </c>
      <c r="HH13" s="18" t="s">
        <v>1648</v>
      </c>
      <c r="HI13" s="19" t="s">
        <v>130</v>
      </c>
      <c r="HJ13" s="20" t="s">
        <v>1613</v>
      </c>
      <c r="HK13" s="18" t="s">
        <v>526</v>
      </c>
      <c r="HL13" s="19" t="s">
        <v>551</v>
      </c>
      <c r="HM13" s="20" t="s">
        <v>556</v>
      </c>
      <c r="HN13" s="18" t="s">
        <v>1649</v>
      </c>
      <c r="HO13" s="19" t="s">
        <v>1650</v>
      </c>
      <c r="HP13" s="20" t="s">
        <v>1651</v>
      </c>
      <c r="HQ13" s="18" t="s">
        <v>1652</v>
      </c>
      <c r="HR13" s="19" t="s">
        <v>1653</v>
      </c>
      <c r="HS13" s="20" t="s">
        <v>1654</v>
      </c>
      <c r="HT13" s="18" t="s">
        <v>1655</v>
      </c>
      <c r="HU13" s="19" t="s">
        <v>1656</v>
      </c>
      <c r="HV13" s="20" t="s">
        <v>1657</v>
      </c>
      <c r="HW13" s="18" t="s">
        <v>1658</v>
      </c>
      <c r="HX13" s="19" t="s">
        <v>1659</v>
      </c>
      <c r="HY13" s="20" t="s">
        <v>1660</v>
      </c>
      <c r="HZ13" s="18" t="s">
        <v>1661</v>
      </c>
      <c r="IA13" s="19" t="s">
        <v>1662</v>
      </c>
      <c r="IB13" s="20" t="s">
        <v>1663</v>
      </c>
      <c r="IC13" s="18" t="s">
        <v>1664</v>
      </c>
      <c r="ID13" s="19" t="s">
        <v>1665</v>
      </c>
      <c r="IE13" s="20" t="s">
        <v>1666</v>
      </c>
      <c r="IF13" s="18" t="s">
        <v>1575</v>
      </c>
      <c r="IG13" s="19" t="s">
        <v>1576</v>
      </c>
      <c r="IH13" s="20" t="s">
        <v>1667</v>
      </c>
      <c r="II13" s="18" t="s">
        <v>1668</v>
      </c>
      <c r="IJ13" s="19" t="s">
        <v>1669</v>
      </c>
      <c r="IK13" s="20" t="s">
        <v>1670</v>
      </c>
      <c r="IL13" s="18" t="s">
        <v>1747</v>
      </c>
      <c r="IM13" s="19" t="s">
        <v>1748</v>
      </c>
      <c r="IN13" s="20" t="s">
        <v>1749</v>
      </c>
      <c r="IO13" s="18" t="s">
        <v>1750</v>
      </c>
      <c r="IP13" s="19" t="s">
        <v>1751</v>
      </c>
      <c r="IQ13" s="20" t="s">
        <v>1752</v>
      </c>
      <c r="IR13" s="18" t="s">
        <v>609</v>
      </c>
      <c r="IS13" s="19" t="s">
        <v>610</v>
      </c>
      <c r="IT13" s="20" t="s">
        <v>1753</v>
      </c>
      <c r="IU13" s="18" t="s">
        <v>1754</v>
      </c>
      <c r="IV13" s="19" t="s">
        <v>1755</v>
      </c>
      <c r="IW13" s="20" t="s">
        <v>1756</v>
      </c>
      <c r="IX13" s="18" t="s">
        <v>1757</v>
      </c>
      <c r="IY13" s="19" t="s">
        <v>1758</v>
      </c>
      <c r="IZ13" s="20" t="s">
        <v>1759</v>
      </c>
      <c r="JA13" s="18" t="s">
        <v>1760</v>
      </c>
      <c r="JB13" s="19" t="s">
        <v>1166</v>
      </c>
      <c r="JC13" s="20" t="s">
        <v>1761</v>
      </c>
      <c r="JD13" s="18" t="s">
        <v>655</v>
      </c>
      <c r="JE13" s="19" t="s">
        <v>656</v>
      </c>
      <c r="JF13" s="20" t="s">
        <v>657</v>
      </c>
      <c r="JG13" s="18" t="s">
        <v>1762</v>
      </c>
      <c r="JH13" s="19" t="s">
        <v>1763</v>
      </c>
      <c r="JI13" s="20" t="s">
        <v>1764</v>
      </c>
      <c r="JJ13" s="18" t="s">
        <v>1765</v>
      </c>
      <c r="JK13" s="19" t="s">
        <v>1766</v>
      </c>
      <c r="JL13" s="20" t="s">
        <v>1767</v>
      </c>
      <c r="JM13" s="25" t="s">
        <v>1768</v>
      </c>
      <c r="JN13" s="19" t="s">
        <v>1769</v>
      </c>
      <c r="JO13" s="20" t="s">
        <v>1770</v>
      </c>
      <c r="JP13" s="36" t="s">
        <v>1771</v>
      </c>
      <c r="JQ13" s="19" t="s">
        <v>1772</v>
      </c>
      <c r="JR13" s="20" t="s">
        <v>1773</v>
      </c>
      <c r="JS13" s="18" t="s">
        <v>1774</v>
      </c>
      <c r="JT13" s="19" t="s">
        <v>1775</v>
      </c>
      <c r="JU13" s="20" t="s">
        <v>1776</v>
      </c>
      <c r="JV13" s="18" t="s">
        <v>1777</v>
      </c>
      <c r="JW13" s="19" t="s">
        <v>1778</v>
      </c>
      <c r="JX13" s="20" t="s">
        <v>1779</v>
      </c>
      <c r="JY13" s="18" t="s">
        <v>1793</v>
      </c>
      <c r="JZ13" s="19" t="s">
        <v>1794</v>
      </c>
      <c r="KA13" s="20" t="s">
        <v>1795</v>
      </c>
      <c r="KB13" s="18" t="s">
        <v>48</v>
      </c>
      <c r="KC13" s="19" t="s">
        <v>49</v>
      </c>
      <c r="KD13" s="20" t="s">
        <v>50</v>
      </c>
      <c r="KE13" s="18" t="s">
        <v>1796</v>
      </c>
      <c r="KF13" s="19" t="s">
        <v>1797</v>
      </c>
      <c r="KG13" s="20" t="s">
        <v>1798</v>
      </c>
      <c r="KH13" s="18" t="s">
        <v>1799</v>
      </c>
      <c r="KI13" s="19" t="s">
        <v>1800</v>
      </c>
      <c r="KJ13" s="20" t="s">
        <v>1801</v>
      </c>
      <c r="KK13" s="18" t="s">
        <v>1802</v>
      </c>
      <c r="KL13" s="19" t="s">
        <v>1803</v>
      </c>
      <c r="KM13" s="20" t="s">
        <v>1804</v>
      </c>
      <c r="KN13" s="18" t="s">
        <v>1805</v>
      </c>
      <c r="KO13" s="19" t="s">
        <v>1806</v>
      </c>
      <c r="KP13" s="20" t="s">
        <v>1807</v>
      </c>
      <c r="KQ13" s="18" t="s">
        <v>1808</v>
      </c>
      <c r="KR13" s="19" t="s">
        <v>1809</v>
      </c>
      <c r="KS13" s="20" t="s">
        <v>1810</v>
      </c>
      <c r="KT13" s="18" t="s">
        <v>1811</v>
      </c>
      <c r="KU13" s="19" t="s">
        <v>1812</v>
      </c>
      <c r="KV13" s="20" t="s">
        <v>1813</v>
      </c>
      <c r="KW13" s="18" t="s">
        <v>1814</v>
      </c>
      <c r="KX13" s="19" t="s">
        <v>1815</v>
      </c>
      <c r="KY13" s="20" t="s">
        <v>1816</v>
      </c>
      <c r="KZ13" s="18" t="s">
        <v>1817</v>
      </c>
      <c r="LA13" s="19" t="s">
        <v>1818</v>
      </c>
      <c r="LB13" s="20" t="s">
        <v>1819</v>
      </c>
      <c r="LC13" s="18" t="s">
        <v>1821</v>
      </c>
      <c r="LD13" s="19" t="s">
        <v>1822</v>
      </c>
      <c r="LE13" s="20" t="s">
        <v>1823</v>
      </c>
      <c r="LF13" s="18" t="s">
        <v>1824</v>
      </c>
      <c r="LG13" s="19" t="s">
        <v>1825</v>
      </c>
      <c r="LH13" s="20" t="s">
        <v>50</v>
      </c>
      <c r="LI13" s="18" t="s">
        <v>1826</v>
      </c>
      <c r="LJ13" s="19" t="s">
        <v>1827</v>
      </c>
      <c r="LK13" s="20" t="s">
        <v>1828</v>
      </c>
      <c r="LL13" s="18" t="s">
        <v>1829</v>
      </c>
      <c r="LM13" s="19" t="s">
        <v>1830</v>
      </c>
      <c r="LN13" s="20" t="s">
        <v>1831</v>
      </c>
      <c r="LO13" s="18" t="s">
        <v>1832</v>
      </c>
      <c r="LP13" s="19" t="s">
        <v>1833</v>
      </c>
      <c r="LQ13" s="20" t="s">
        <v>1834</v>
      </c>
      <c r="LR13" s="18" t="s">
        <v>1757</v>
      </c>
      <c r="LS13" s="19" t="s">
        <v>1758</v>
      </c>
      <c r="LT13" s="20" t="s">
        <v>1759</v>
      </c>
      <c r="LU13" s="33" t="s">
        <v>1835</v>
      </c>
      <c r="LV13" s="34" t="s">
        <v>1836</v>
      </c>
      <c r="LW13" s="31" t="s">
        <v>1837</v>
      </c>
      <c r="LX13" s="18" t="s">
        <v>1839</v>
      </c>
      <c r="LY13" s="19" t="s">
        <v>1840</v>
      </c>
      <c r="LZ13" s="20" t="s">
        <v>1841</v>
      </c>
      <c r="MA13" s="18" t="s">
        <v>967</v>
      </c>
      <c r="MB13" s="19" t="s">
        <v>1608</v>
      </c>
      <c r="MC13" s="20" t="s">
        <v>1609</v>
      </c>
      <c r="MD13" s="18" t="s">
        <v>48</v>
      </c>
      <c r="ME13" s="19" t="s">
        <v>49</v>
      </c>
      <c r="MF13" s="20" t="s">
        <v>50</v>
      </c>
      <c r="MG13" s="18" t="s">
        <v>1842</v>
      </c>
      <c r="MH13" s="19" t="s">
        <v>1843</v>
      </c>
      <c r="MI13" s="20" t="s">
        <v>1844</v>
      </c>
      <c r="MJ13" s="18" t="s">
        <v>1846</v>
      </c>
      <c r="MK13" s="19" t="s">
        <v>1847</v>
      </c>
      <c r="ML13" s="20" t="s">
        <v>1848</v>
      </c>
      <c r="MM13" s="18" t="s">
        <v>204</v>
      </c>
      <c r="MN13" s="19" t="s">
        <v>1849</v>
      </c>
      <c r="MO13" s="20" t="s">
        <v>1080</v>
      </c>
      <c r="MP13" s="18" t="s">
        <v>1850</v>
      </c>
      <c r="MQ13" s="19" t="s">
        <v>1851</v>
      </c>
      <c r="MR13" s="20" t="s">
        <v>1852</v>
      </c>
      <c r="MS13" s="18" t="s">
        <v>1853</v>
      </c>
      <c r="MT13" s="19" t="s">
        <v>1854</v>
      </c>
      <c r="MU13" s="20" t="s">
        <v>1855</v>
      </c>
      <c r="MV13" s="18" t="s">
        <v>1856</v>
      </c>
      <c r="MW13" s="19" t="s">
        <v>1857</v>
      </c>
      <c r="MX13" s="20" t="s">
        <v>1858</v>
      </c>
      <c r="MY13" s="18" t="s">
        <v>1143</v>
      </c>
      <c r="MZ13" s="19" t="s">
        <v>1859</v>
      </c>
      <c r="NA13" s="20" t="s">
        <v>1860</v>
      </c>
      <c r="NB13" s="18" t="s">
        <v>1861</v>
      </c>
      <c r="NC13" s="19" t="s">
        <v>1862</v>
      </c>
      <c r="ND13" s="20" t="s">
        <v>1863</v>
      </c>
      <c r="NE13" s="35" t="s">
        <v>1864</v>
      </c>
      <c r="NF13" s="49" t="s">
        <v>1865</v>
      </c>
      <c r="NG13" s="49" t="s">
        <v>1866</v>
      </c>
      <c r="NH13" s="18" t="s">
        <v>1868</v>
      </c>
      <c r="NI13" s="19" t="s">
        <v>1869</v>
      </c>
      <c r="NJ13" s="20" t="s">
        <v>1870</v>
      </c>
      <c r="NK13" s="18" t="s">
        <v>1871</v>
      </c>
      <c r="NL13" s="19" t="s">
        <v>1872</v>
      </c>
      <c r="NM13" s="20" t="s">
        <v>1873</v>
      </c>
      <c r="NN13" s="18" t="s">
        <v>1875</v>
      </c>
      <c r="NO13" s="19" t="s">
        <v>1876</v>
      </c>
      <c r="NP13" s="20" t="s">
        <v>1877</v>
      </c>
      <c r="NQ13" s="18" t="s">
        <v>1878</v>
      </c>
      <c r="NR13" s="19" t="s">
        <v>1879</v>
      </c>
      <c r="NS13" s="20" t="s">
        <v>1880</v>
      </c>
      <c r="NT13" s="18" t="s">
        <v>1881</v>
      </c>
      <c r="NU13" s="19" t="s">
        <v>217</v>
      </c>
      <c r="NV13" s="20" t="s">
        <v>218</v>
      </c>
      <c r="NW13" s="18" t="s">
        <v>1882</v>
      </c>
      <c r="NX13" s="19" t="s">
        <v>1883</v>
      </c>
      <c r="NY13" s="20" t="s">
        <v>1884</v>
      </c>
      <c r="NZ13" s="18" t="s">
        <v>1885</v>
      </c>
      <c r="OA13" s="19" t="s">
        <v>1886</v>
      </c>
      <c r="OB13" s="20" t="s">
        <v>1887</v>
      </c>
      <c r="OC13" s="18" t="s">
        <v>679</v>
      </c>
      <c r="OD13" s="19" t="s">
        <v>692</v>
      </c>
      <c r="OE13" s="20" t="s">
        <v>681</v>
      </c>
      <c r="OF13" s="18" t="s">
        <v>1888</v>
      </c>
      <c r="OG13" s="19" t="s">
        <v>1889</v>
      </c>
      <c r="OH13" s="20" t="s">
        <v>1890</v>
      </c>
      <c r="OI13" s="18" t="s">
        <v>1891</v>
      </c>
      <c r="OJ13" s="19" t="s">
        <v>1892</v>
      </c>
      <c r="OK13" s="20" t="s">
        <v>1893</v>
      </c>
      <c r="OL13" s="18" t="s">
        <v>679</v>
      </c>
      <c r="OM13" s="19" t="s">
        <v>692</v>
      </c>
      <c r="ON13" s="20" t="s">
        <v>681</v>
      </c>
      <c r="OO13" s="18" t="s">
        <v>1894</v>
      </c>
      <c r="OP13" s="19" t="s">
        <v>1895</v>
      </c>
      <c r="OQ13" s="20" t="s">
        <v>1896</v>
      </c>
      <c r="OR13" s="18" t="s">
        <v>679</v>
      </c>
      <c r="OS13" s="19" t="s">
        <v>692</v>
      </c>
      <c r="OT13" s="20" t="s">
        <v>681</v>
      </c>
      <c r="OU13" s="18" t="s">
        <v>1897</v>
      </c>
      <c r="OV13" s="19" t="s">
        <v>1898</v>
      </c>
      <c r="OW13" s="20" t="s">
        <v>1899</v>
      </c>
      <c r="OX13" s="18" t="s">
        <v>1901</v>
      </c>
      <c r="OY13" s="19" t="s">
        <v>1902</v>
      </c>
      <c r="OZ13" s="20" t="s">
        <v>1903</v>
      </c>
      <c r="PA13" s="18" t="s">
        <v>580</v>
      </c>
      <c r="PB13" s="19" t="s">
        <v>1192</v>
      </c>
      <c r="PC13" s="20" t="s">
        <v>160</v>
      </c>
      <c r="PD13" s="18" t="s">
        <v>1904</v>
      </c>
      <c r="PE13" s="19" t="s">
        <v>1905</v>
      </c>
      <c r="PF13" s="20" t="s">
        <v>1906</v>
      </c>
      <c r="PG13" s="18" t="s">
        <v>1907</v>
      </c>
      <c r="PH13" s="19" t="s">
        <v>1908</v>
      </c>
      <c r="PI13" s="20" t="s">
        <v>1909</v>
      </c>
      <c r="PJ13" s="18" t="s">
        <v>1910</v>
      </c>
      <c r="PK13" s="19" t="s">
        <v>1911</v>
      </c>
      <c r="PL13" s="20" t="s">
        <v>1912</v>
      </c>
      <c r="PM13" s="18" t="s">
        <v>1913</v>
      </c>
      <c r="PN13" s="19" t="s">
        <v>1914</v>
      </c>
      <c r="PO13" s="20" t="s">
        <v>1915</v>
      </c>
      <c r="PP13" s="18" t="s">
        <v>1916</v>
      </c>
      <c r="PQ13" s="19" t="s">
        <v>1917</v>
      </c>
      <c r="PR13" s="20" t="s">
        <v>1918</v>
      </c>
      <c r="PS13" s="18" t="s">
        <v>1919</v>
      </c>
      <c r="PT13" s="19" t="s">
        <v>1920</v>
      </c>
      <c r="PU13" s="20" t="s">
        <v>1921</v>
      </c>
      <c r="PV13" s="18" t="s">
        <v>1922</v>
      </c>
      <c r="PW13" s="19" t="s">
        <v>1923</v>
      </c>
      <c r="PX13" s="20" t="s">
        <v>1924</v>
      </c>
      <c r="PY13" s="18" t="s">
        <v>1925</v>
      </c>
      <c r="PZ13" s="19" t="s">
        <v>1926</v>
      </c>
      <c r="QA13" s="20" t="s">
        <v>1927</v>
      </c>
      <c r="QB13" s="18" t="s">
        <v>1928</v>
      </c>
      <c r="QC13" s="19" t="s">
        <v>1929</v>
      </c>
      <c r="QD13" s="20" t="s">
        <v>1930</v>
      </c>
      <c r="QE13" s="18" t="s">
        <v>1931</v>
      </c>
      <c r="QF13" s="19" t="s">
        <v>1932</v>
      </c>
      <c r="QG13" s="20" t="s">
        <v>1933</v>
      </c>
      <c r="QH13" s="18" t="s">
        <v>1934</v>
      </c>
      <c r="QI13" s="19" t="s">
        <v>1935</v>
      </c>
      <c r="QJ13" s="20" t="s">
        <v>1936</v>
      </c>
      <c r="QK13" s="18" t="s">
        <v>1937</v>
      </c>
      <c r="QL13" s="19" t="s">
        <v>1938</v>
      </c>
      <c r="QM13" s="20" t="s">
        <v>1939</v>
      </c>
      <c r="QN13" s="18" t="s">
        <v>1940</v>
      </c>
      <c r="QO13" s="19" t="s">
        <v>1941</v>
      </c>
      <c r="QP13" s="20" t="s">
        <v>1942</v>
      </c>
      <c r="QQ13" s="18" t="s">
        <v>1943</v>
      </c>
      <c r="QR13" s="19" t="s">
        <v>1944</v>
      </c>
      <c r="QS13" s="20" t="s">
        <v>1945</v>
      </c>
      <c r="QT13" s="18" t="s">
        <v>1946</v>
      </c>
      <c r="QU13" s="19" t="s">
        <v>1075</v>
      </c>
      <c r="QV13" s="20" t="s">
        <v>1947</v>
      </c>
      <c r="QW13" s="18" t="s">
        <v>1948</v>
      </c>
      <c r="QX13" s="19" t="s">
        <v>1949</v>
      </c>
      <c r="QY13" s="20" t="s">
        <v>1950</v>
      </c>
      <c r="QZ13" s="18" t="s">
        <v>2006</v>
      </c>
      <c r="RA13" s="19" t="s">
        <v>2007</v>
      </c>
      <c r="RB13" s="20" t="s">
        <v>2008</v>
      </c>
      <c r="RC13" s="18" t="s">
        <v>2009</v>
      </c>
      <c r="RD13" s="19" t="s">
        <v>2010</v>
      </c>
      <c r="RE13" s="20" t="s">
        <v>50</v>
      </c>
      <c r="RF13" s="18" t="s">
        <v>2014</v>
      </c>
      <c r="RG13" s="19" t="s">
        <v>2015</v>
      </c>
      <c r="RH13" s="20" t="s">
        <v>2016</v>
      </c>
      <c r="RI13" s="18" t="s">
        <v>2018</v>
      </c>
      <c r="RJ13" s="19" t="s">
        <v>2019</v>
      </c>
      <c r="RK13" s="20" t="s">
        <v>2020</v>
      </c>
      <c r="RL13" s="18" t="s">
        <v>2022</v>
      </c>
      <c r="RM13" s="19" t="s">
        <v>2023</v>
      </c>
      <c r="RN13" s="20" t="s">
        <v>2024</v>
      </c>
      <c r="RO13" s="18" t="s">
        <v>2026</v>
      </c>
      <c r="RP13" s="19" t="s">
        <v>2027</v>
      </c>
      <c r="RQ13" s="20" t="s">
        <v>2028</v>
      </c>
      <c r="RR13" s="18" t="s">
        <v>48</v>
      </c>
      <c r="RS13" s="19" t="s">
        <v>49</v>
      </c>
      <c r="RT13" s="20" t="s">
        <v>50</v>
      </c>
      <c r="RU13" s="18" t="s">
        <v>2031</v>
      </c>
      <c r="RV13" s="19" t="s">
        <v>2032</v>
      </c>
      <c r="RW13" s="20" t="s">
        <v>2033</v>
      </c>
      <c r="RX13" s="18" t="s">
        <v>2035</v>
      </c>
      <c r="RY13" s="19" t="s">
        <v>2036</v>
      </c>
      <c r="RZ13" s="20" t="s">
        <v>2037</v>
      </c>
      <c r="SA13" s="18" t="s">
        <v>2039</v>
      </c>
      <c r="SB13" s="19" t="s">
        <v>2040</v>
      </c>
      <c r="SC13" s="20" t="s">
        <v>2041</v>
      </c>
      <c r="SD13" s="18" t="s">
        <v>2043</v>
      </c>
      <c r="SE13" s="19" t="s">
        <v>2044</v>
      </c>
      <c r="SF13" s="20" t="s">
        <v>2045</v>
      </c>
      <c r="SG13" s="18" t="s">
        <v>2047</v>
      </c>
      <c r="SH13" s="19" t="s">
        <v>2048</v>
      </c>
      <c r="SI13" s="20" t="s">
        <v>2049</v>
      </c>
      <c r="SJ13" s="18" t="s">
        <v>1643</v>
      </c>
      <c r="SK13" s="19" t="s">
        <v>1644</v>
      </c>
      <c r="SL13" s="20" t="s">
        <v>1010</v>
      </c>
      <c r="SM13" s="18" t="s">
        <v>2052</v>
      </c>
      <c r="SN13" s="19" t="s">
        <v>2053</v>
      </c>
      <c r="SO13" s="20" t="s">
        <v>2054</v>
      </c>
      <c r="SP13" s="18" t="s">
        <v>2056</v>
      </c>
      <c r="SQ13" s="19" t="s">
        <v>2057</v>
      </c>
      <c r="SR13" s="20" t="s">
        <v>2058</v>
      </c>
      <c r="SS13" s="18" t="s">
        <v>2060</v>
      </c>
      <c r="ST13" s="19" t="s">
        <v>2061</v>
      </c>
      <c r="SU13" s="20" t="s">
        <v>2062</v>
      </c>
      <c r="SV13" s="18" t="s">
        <v>2064</v>
      </c>
      <c r="SW13" s="19" t="s">
        <v>2065</v>
      </c>
      <c r="SX13" s="20" t="s">
        <v>2066</v>
      </c>
      <c r="SY13" s="18" t="s">
        <v>2068</v>
      </c>
      <c r="SZ13" s="19" t="s">
        <v>2069</v>
      </c>
      <c r="TA13" s="20" t="s">
        <v>2070</v>
      </c>
      <c r="TB13" s="18" t="s">
        <v>2072</v>
      </c>
      <c r="TC13" s="19" t="s">
        <v>2073</v>
      </c>
      <c r="TD13" s="20" t="s">
        <v>2074</v>
      </c>
      <c r="TE13" s="18" t="s">
        <v>2076</v>
      </c>
      <c r="TF13" s="19" t="s">
        <v>2077</v>
      </c>
      <c r="TG13" s="20" t="s">
        <v>2078</v>
      </c>
      <c r="TH13" s="18" t="s">
        <v>2080</v>
      </c>
      <c r="TI13" s="19" t="s">
        <v>2081</v>
      </c>
      <c r="TJ13" s="20" t="s">
        <v>2082</v>
      </c>
      <c r="TK13" s="18" t="s">
        <v>340</v>
      </c>
      <c r="TL13" s="19" t="s">
        <v>647</v>
      </c>
      <c r="TM13" s="20" t="s">
        <v>549</v>
      </c>
      <c r="TN13" s="18" t="s">
        <v>2085</v>
      </c>
      <c r="TO13" s="19" t="s">
        <v>2086</v>
      </c>
      <c r="TP13" s="20" t="s">
        <v>2087</v>
      </c>
      <c r="TQ13" s="18" t="s">
        <v>2089</v>
      </c>
      <c r="TR13" s="19" t="s">
        <v>2090</v>
      </c>
      <c r="TS13" s="20" t="s">
        <v>2091</v>
      </c>
      <c r="TT13" s="18" t="s">
        <v>2093</v>
      </c>
      <c r="TU13" s="19" t="s">
        <v>2094</v>
      </c>
      <c r="TV13" s="20" t="s">
        <v>2095</v>
      </c>
      <c r="TW13" s="18" t="s">
        <v>2097</v>
      </c>
      <c r="TX13" s="19" t="s">
        <v>2098</v>
      </c>
      <c r="TY13" s="20" t="s">
        <v>2099</v>
      </c>
      <c r="TZ13" s="18" t="s">
        <v>2101</v>
      </c>
      <c r="UA13" s="19" t="s">
        <v>2102</v>
      </c>
      <c r="UB13" s="20" t="s">
        <v>2103</v>
      </c>
      <c r="UC13" s="18" t="s">
        <v>2105</v>
      </c>
      <c r="UD13" s="19" t="s">
        <v>2106</v>
      </c>
      <c r="UE13" s="20" t="s">
        <v>507</v>
      </c>
      <c r="UF13" s="18" t="s">
        <v>2108</v>
      </c>
      <c r="UG13" s="19" t="s">
        <v>2109</v>
      </c>
      <c r="UH13" s="23" t="s">
        <v>2110</v>
      </c>
      <c r="UI13" s="16" t="s">
        <v>2112</v>
      </c>
      <c r="UJ13" s="16" t="s">
        <v>2111</v>
      </c>
      <c r="UK13" s="16" t="s">
        <v>2113</v>
      </c>
      <c r="UL13" s="18" t="s">
        <v>2116</v>
      </c>
      <c r="UM13" s="19" t="s">
        <v>2117</v>
      </c>
      <c r="UN13" s="20" t="s">
        <v>2118</v>
      </c>
      <c r="UO13" s="18" t="s">
        <v>2120</v>
      </c>
      <c r="UP13" s="19" t="s">
        <v>2121</v>
      </c>
      <c r="UQ13" s="20" t="s">
        <v>2122</v>
      </c>
      <c r="UR13" s="18" t="s">
        <v>2124</v>
      </c>
      <c r="US13" s="19" t="s">
        <v>2125</v>
      </c>
      <c r="UT13" s="20" t="s">
        <v>2126</v>
      </c>
      <c r="UU13" s="18" t="s">
        <v>2128</v>
      </c>
      <c r="UV13" s="19" t="s">
        <v>2129</v>
      </c>
      <c r="UW13" s="19" t="s">
        <v>2130</v>
      </c>
      <c r="UX13" s="18" t="s">
        <v>2132</v>
      </c>
      <c r="UY13" s="19" t="s">
        <v>2133</v>
      </c>
      <c r="UZ13" s="19" t="s">
        <v>2134</v>
      </c>
      <c r="VA13" s="18" t="s">
        <v>2136</v>
      </c>
      <c r="VB13" s="19" t="s">
        <v>2137</v>
      </c>
      <c r="VC13" s="20" t="s">
        <v>2138</v>
      </c>
      <c r="VD13" s="18" t="s">
        <v>2140</v>
      </c>
      <c r="VE13" s="19" t="s">
        <v>2141</v>
      </c>
      <c r="VF13" s="20" t="s">
        <v>2142</v>
      </c>
      <c r="VG13" s="18" t="s">
        <v>2144</v>
      </c>
      <c r="VH13" s="19" t="s">
        <v>2145</v>
      </c>
      <c r="VI13" s="20" t="s">
        <v>2146</v>
      </c>
      <c r="VJ13" s="18" t="s">
        <v>1129</v>
      </c>
      <c r="VK13" s="19" t="s">
        <v>2148</v>
      </c>
      <c r="VL13" s="20" t="s">
        <v>2149</v>
      </c>
    </row>
    <row r="14" spans="1:584" ht="15.75" x14ac:dyDescent="0.25">
      <c r="A14" s="59">
        <v>1</v>
      </c>
      <c r="B14" s="61" t="s">
        <v>2181</v>
      </c>
      <c r="C14" s="58">
        <v>1</v>
      </c>
      <c r="D14" s="58"/>
      <c r="E14" s="58"/>
      <c r="F14" s="55">
        <v>1</v>
      </c>
      <c r="G14" s="55"/>
      <c r="H14" s="55"/>
      <c r="I14" s="55"/>
      <c r="J14" s="55">
        <v>1</v>
      </c>
      <c r="K14" s="55"/>
      <c r="L14" s="57">
        <v>1</v>
      </c>
      <c r="M14" s="57"/>
      <c r="N14" s="57"/>
      <c r="O14" s="57">
        <v>1</v>
      </c>
      <c r="P14" s="57"/>
      <c r="Q14" s="57"/>
      <c r="R14" s="57">
        <v>1</v>
      </c>
      <c r="S14" s="57"/>
      <c r="T14" s="57"/>
      <c r="U14" s="57">
        <v>1</v>
      </c>
      <c r="V14" s="57"/>
      <c r="W14" s="57"/>
      <c r="X14" s="57"/>
      <c r="Y14" s="57">
        <v>1</v>
      </c>
      <c r="Z14" s="57"/>
      <c r="AA14" s="57">
        <v>1</v>
      </c>
      <c r="AB14" s="57"/>
      <c r="AC14" s="57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22"/>
      <c r="BW14" s="22">
        <v>1</v>
      </c>
      <c r="BX14" s="22"/>
      <c r="BY14" s="14"/>
      <c r="BZ14" s="14">
        <v>1</v>
      </c>
      <c r="CA14" s="14"/>
      <c r="CB14" s="14"/>
      <c r="CC14" s="14">
        <v>1</v>
      </c>
      <c r="CD14" s="14"/>
      <c r="CE14" s="14"/>
      <c r="CF14" s="14"/>
      <c r="CG14" s="14">
        <v>1</v>
      </c>
      <c r="CH14" s="1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22">
        <v>1</v>
      </c>
      <c r="DW14" s="22"/>
      <c r="DX14" s="22"/>
      <c r="DY14" s="22">
        <v>1</v>
      </c>
      <c r="DZ14" s="22"/>
      <c r="EA14" s="22"/>
      <c r="EB14" s="22">
        <v>1</v>
      </c>
      <c r="EC14" s="22"/>
      <c r="ED14" s="22"/>
      <c r="EE14" s="22">
        <v>1</v>
      </c>
      <c r="EF14" s="22"/>
      <c r="EG14" s="22"/>
      <c r="EH14" s="22">
        <v>1</v>
      </c>
      <c r="EI14" s="22"/>
      <c r="EJ14" s="22"/>
      <c r="EK14" s="22">
        <v>1</v>
      </c>
      <c r="EL14" s="22"/>
      <c r="EM14" s="22"/>
      <c r="EN14" s="22">
        <v>1</v>
      </c>
      <c r="EO14" s="22"/>
      <c r="EP14" s="22"/>
      <c r="EQ14" s="22">
        <v>1</v>
      </c>
      <c r="ER14" s="22"/>
      <c r="ES14" s="22"/>
      <c r="ET14" s="22">
        <v>1</v>
      </c>
      <c r="EU14" s="22"/>
      <c r="EV14" s="22"/>
      <c r="EW14" s="22">
        <v>1</v>
      </c>
      <c r="EX14" s="22"/>
      <c r="EY14" s="46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28"/>
      <c r="FO14" s="1">
        <v>1</v>
      </c>
      <c r="FP14" s="1"/>
      <c r="FQ14" s="1"/>
      <c r="FR14" s="37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38">
        <v>1</v>
      </c>
      <c r="IM14" s="22"/>
      <c r="IN14" s="22"/>
      <c r="IO14" s="22">
        <v>1</v>
      </c>
      <c r="IP14" s="22"/>
      <c r="IQ14" s="22"/>
      <c r="IR14" s="22">
        <v>1</v>
      </c>
      <c r="IS14" s="22"/>
      <c r="IT14" s="22"/>
      <c r="IU14" s="22">
        <v>1</v>
      </c>
      <c r="IV14" s="22"/>
      <c r="IW14" s="22"/>
      <c r="IX14" s="22">
        <v>1</v>
      </c>
      <c r="IY14" s="22"/>
      <c r="IZ14" s="22"/>
      <c r="JA14" s="22"/>
      <c r="JB14" s="22">
        <v>1</v>
      </c>
      <c r="JC14" s="22"/>
      <c r="JD14" s="22">
        <v>1</v>
      </c>
      <c r="JE14" s="22"/>
      <c r="JF14" s="22"/>
      <c r="JG14" s="22">
        <v>1</v>
      </c>
      <c r="JH14" s="22"/>
      <c r="JI14" s="22"/>
      <c r="JJ14" s="22">
        <v>1</v>
      </c>
      <c r="JK14" s="22"/>
      <c r="JL14" s="22"/>
      <c r="JM14" s="22">
        <v>1</v>
      </c>
      <c r="JN14" s="22"/>
      <c r="JO14" s="22"/>
      <c r="JP14" s="22">
        <v>1</v>
      </c>
      <c r="JQ14" s="22"/>
      <c r="JR14" s="22"/>
      <c r="JS14" s="22">
        <v>1</v>
      </c>
      <c r="JT14" s="22"/>
      <c r="JU14" s="22"/>
      <c r="JV14" s="22">
        <v>1</v>
      </c>
      <c r="JW14" s="22"/>
      <c r="JX14" s="22"/>
      <c r="JY14" s="22">
        <v>1</v>
      </c>
      <c r="JZ14" s="22"/>
      <c r="KA14" s="22"/>
      <c r="KB14" s="22">
        <v>1</v>
      </c>
      <c r="KC14" s="22"/>
      <c r="KD14" s="22"/>
      <c r="KE14" s="22">
        <v>1</v>
      </c>
      <c r="KF14" s="22"/>
      <c r="KG14" s="22"/>
      <c r="KH14" s="22">
        <v>1</v>
      </c>
      <c r="KI14" s="22"/>
      <c r="KJ14" s="22"/>
      <c r="KK14" s="22">
        <v>1</v>
      </c>
      <c r="KL14" s="22"/>
      <c r="KM14" s="22"/>
      <c r="KN14" s="22">
        <v>1</v>
      </c>
      <c r="KO14" s="22"/>
      <c r="KP14" s="22"/>
      <c r="KQ14" s="22">
        <v>1</v>
      </c>
      <c r="KR14" s="22"/>
      <c r="KS14" s="22"/>
      <c r="KT14" s="22">
        <v>1</v>
      </c>
      <c r="KU14" s="22"/>
      <c r="KV14" s="22"/>
      <c r="KW14" s="22">
        <v>1</v>
      </c>
      <c r="KX14" s="22"/>
      <c r="KY14" s="22"/>
      <c r="KZ14" s="22">
        <v>1</v>
      </c>
      <c r="LA14" s="22"/>
      <c r="LB14" s="22"/>
      <c r="LC14" s="22">
        <v>1</v>
      </c>
      <c r="LD14" s="22"/>
      <c r="LE14" s="22"/>
      <c r="LF14" s="22">
        <v>1</v>
      </c>
      <c r="LG14" s="22"/>
      <c r="LH14" s="22"/>
      <c r="LI14" s="22">
        <v>1</v>
      </c>
      <c r="LJ14" s="22"/>
      <c r="LK14" s="22"/>
      <c r="LL14" s="22">
        <v>1</v>
      </c>
      <c r="LM14" s="22"/>
      <c r="LN14" s="22"/>
      <c r="LO14" s="22">
        <v>1</v>
      </c>
      <c r="LP14" s="22"/>
      <c r="LQ14" s="22"/>
      <c r="LR14" s="22">
        <v>1</v>
      </c>
      <c r="LS14" s="22"/>
      <c r="LT14" s="22"/>
      <c r="LU14" s="22">
        <v>1</v>
      </c>
      <c r="LV14" s="22"/>
      <c r="LW14" s="22"/>
      <c r="LX14" s="22">
        <v>1</v>
      </c>
      <c r="LY14" s="22"/>
      <c r="LZ14" s="22"/>
      <c r="MA14" s="22">
        <v>1</v>
      </c>
      <c r="MB14" s="22"/>
      <c r="MC14" s="22"/>
      <c r="MD14" s="22">
        <v>1</v>
      </c>
      <c r="ME14" s="22"/>
      <c r="MF14" s="22"/>
      <c r="MG14" s="22">
        <v>1</v>
      </c>
      <c r="MH14" s="22"/>
      <c r="MI14" s="22"/>
      <c r="MJ14" s="22">
        <v>1</v>
      </c>
      <c r="MK14" s="22"/>
      <c r="ML14" s="22"/>
      <c r="MM14" s="22">
        <v>1</v>
      </c>
      <c r="MN14" s="22"/>
      <c r="MO14" s="22"/>
      <c r="MP14" s="22">
        <v>1</v>
      </c>
      <c r="MQ14" s="22"/>
      <c r="MR14" s="22"/>
      <c r="MS14" s="22"/>
      <c r="MT14" s="22">
        <v>1</v>
      </c>
      <c r="MU14" s="22"/>
      <c r="MV14" s="22">
        <v>1</v>
      </c>
      <c r="MW14" s="22"/>
      <c r="MX14" s="22"/>
      <c r="MY14" s="22">
        <v>1</v>
      </c>
      <c r="MZ14" s="22"/>
      <c r="NA14" s="22"/>
      <c r="NB14" s="22">
        <v>1</v>
      </c>
      <c r="NC14" s="22"/>
      <c r="ND14" s="22"/>
      <c r="NE14" s="22">
        <v>1</v>
      </c>
      <c r="NF14" s="22"/>
      <c r="NG14" s="22"/>
      <c r="NH14" s="22">
        <v>1</v>
      </c>
      <c r="NI14" s="22"/>
      <c r="NJ14" s="22"/>
      <c r="NK14" s="22">
        <v>1</v>
      </c>
      <c r="NL14" s="22"/>
      <c r="NM14" s="22"/>
      <c r="NN14" s="22">
        <v>1</v>
      </c>
      <c r="NO14" s="22"/>
      <c r="NP14" s="22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22">
        <v>1</v>
      </c>
      <c r="OM14" s="22"/>
      <c r="ON14" s="22"/>
      <c r="OO14" s="22">
        <v>1</v>
      </c>
      <c r="OP14" s="22"/>
      <c r="OQ14" s="22"/>
      <c r="OR14" s="22">
        <v>1</v>
      </c>
      <c r="OS14" s="22"/>
      <c r="OT14" s="22"/>
      <c r="OU14" s="22"/>
      <c r="OV14" s="22">
        <v>1</v>
      </c>
      <c r="OW14" s="22"/>
      <c r="OX14" s="22">
        <v>1</v>
      </c>
      <c r="OY14" s="22"/>
      <c r="OZ14" s="22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/>
      <c r="PN14" s="4">
        <v>1</v>
      </c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/>
      <c r="QU14" s="4">
        <v>1</v>
      </c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28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28"/>
      <c r="TH14" s="4">
        <v>1</v>
      </c>
      <c r="TI14" s="4"/>
      <c r="TJ14" s="28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28"/>
      <c r="UI14" s="1">
        <v>1</v>
      </c>
      <c r="UJ14" s="1"/>
      <c r="UK14" s="1"/>
      <c r="UL14" s="37"/>
      <c r="UM14" s="4">
        <v>1</v>
      </c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</row>
    <row r="15" spans="1:584" ht="16.5" thickBot="1" x14ac:dyDescent="0.3">
      <c r="A15" s="59">
        <v>2</v>
      </c>
      <c r="B15" s="51" t="s">
        <v>2182</v>
      </c>
      <c r="C15" s="54">
        <v>1</v>
      </c>
      <c r="D15" s="54"/>
      <c r="E15" s="54"/>
      <c r="F15" s="55">
        <v>1</v>
      </c>
      <c r="G15" s="55"/>
      <c r="H15" s="55"/>
      <c r="I15" s="55">
        <v>1</v>
      </c>
      <c r="J15" s="55"/>
      <c r="K15" s="55"/>
      <c r="L15" s="55"/>
      <c r="M15" s="55">
        <v>1</v>
      </c>
      <c r="N15" s="55"/>
      <c r="O15" s="55">
        <v>1</v>
      </c>
      <c r="P15" s="55"/>
      <c r="Q15" s="55"/>
      <c r="R15" s="55">
        <v>1</v>
      </c>
      <c r="S15" s="55"/>
      <c r="T15" s="55"/>
      <c r="U15" s="55">
        <v>1</v>
      </c>
      <c r="V15" s="55"/>
      <c r="W15" s="55"/>
      <c r="X15" s="55">
        <v>1</v>
      </c>
      <c r="Y15" s="55"/>
      <c r="Z15" s="55"/>
      <c r="AA15" s="55"/>
      <c r="AB15" s="55">
        <v>1</v>
      </c>
      <c r="AC15" s="55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/>
      <c r="BX15" s="4">
        <v>1</v>
      </c>
      <c r="BY15" s="1"/>
      <c r="BZ15" s="1">
        <v>1</v>
      </c>
      <c r="CA15" s="1"/>
      <c r="CB15" s="1"/>
      <c r="CC15" s="1">
        <v>1</v>
      </c>
      <c r="CD15" s="1"/>
      <c r="CE15" s="1"/>
      <c r="CF15" s="1"/>
      <c r="CG15" s="1">
        <v>1</v>
      </c>
      <c r="CH15" s="1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28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22">
        <v>1</v>
      </c>
      <c r="FP15" s="22"/>
      <c r="FQ15" s="22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37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/>
      <c r="JK15" s="4">
        <v>1</v>
      </c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/>
      <c r="ME15" s="4">
        <v>1</v>
      </c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/>
      <c r="MT15" s="4">
        <v>1</v>
      </c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28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28"/>
      <c r="TH15" s="4">
        <v>1</v>
      </c>
      <c r="TI15" s="4"/>
      <c r="TJ15" s="28"/>
      <c r="TK15" s="4"/>
      <c r="TL15" s="4">
        <v>1</v>
      </c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22">
        <v>1</v>
      </c>
      <c r="UJ15" s="22"/>
      <c r="UK15" s="22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/>
      <c r="VK15" s="4">
        <v>1</v>
      </c>
      <c r="VL15" s="4"/>
    </row>
    <row r="16" spans="1:584" ht="16.5" thickBot="1" x14ac:dyDescent="0.3">
      <c r="A16" s="59">
        <v>3</v>
      </c>
      <c r="B16" s="51" t="s">
        <v>2183</v>
      </c>
      <c r="C16" s="54"/>
      <c r="D16" s="54">
        <v>1</v>
      </c>
      <c r="E16" s="54"/>
      <c r="F16" s="55">
        <v>1</v>
      </c>
      <c r="G16" s="55"/>
      <c r="H16" s="55"/>
      <c r="I16" s="55">
        <v>1</v>
      </c>
      <c r="J16" s="55"/>
      <c r="K16" s="55"/>
      <c r="L16" s="55">
        <v>1</v>
      </c>
      <c r="M16" s="55"/>
      <c r="N16" s="55"/>
      <c r="O16" s="55">
        <v>1</v>
      </c>
      <c r="P16" s="55"/>
      <c r="Q16" s="55"/>
      <c r="R16" s="55"/>
      <c r="S16" s="55">
        <v>1</v>
      </c>
      <c r="T16" s="55"/>
      <c r="U16" s="55">
        <v>1</v>
      </c>
      <c r="V16" s="55"/>
      <c r="W16" s="55"/>
      <c r="X16" s="55">
        <v>1</v>
      </c>
      <c r="Y16" s="55"/>
      <c r="Z16" s="55"/>
      <c r="AA16" s="55">
        <v>1</v>
      </c>
      <c r="AB16" s="55"/>
      <c r="AC16" s="55"/>
      <c r="AD16" s="1">
        <v>1</v>
      </c>
      <c r="AE16" s="1"/>
      <c r="AF16" s="1"/>
      <c r="AG16" s="1">
        <v>1</v>
      </c>
      <c r="AH16" s="1"/>
      <c r="AI16" s="1"/>
      <c r="AJ16" s="1"/>
      <c r="AK16" s="1">
        <v>1</v>
      </c>
      <c r="AL16" s="1"/>
      <c r="AM16" s="1"/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/>
      <c r="AW16" s="1">
        <v>1</v>
      </c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"/>
      <c r="CD16" s="1">
        <v>1</v>
      </c>
      <c r="CE16" s="1"/>
      <c r="CF16" s="1"/>
      <c r="CG16" s="1">
        <v>1</v>
      </c>
      <c r="CH16" s="1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28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22">
        <v>1</v>
      </c>
      <c r="FP16" s="22"/>
      <c r="FQ16" s="22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/>
      <c r="GL16" s="4">
        <v>1</v>
      </c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37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/>
      <c r="KF16" s="4">
        <v>1</v>
      </c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4"/>
      <c r="MM16" s="4"/>
      <c r="MN16" s="4">
        <v>1</v>
      </c>
      <c r="MO16" s="4"/>
      <c r="MP16" s="4">
        <v>1</v>
      </c>
      <c r="MQ16" s="4"/>
      <c r="MR16" s="4"/>
      <c r="MS16" s="4"/>
      <c r="MT16" s="4">
        <v>1</v>
      </c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/>
      <c r="OJ16" s="4">
        <v>1</v>
      </c>
      <c r="OK16" s="4"/>
      <c r="OL16" s="4"/>
      <c r="OM16" s="4">
        <v>1</v>
      </c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/>
      <c r="PN16" s="4">
        <v>1</v>
      </c>
      <c r="PO16" s="4"/>
      <c r="PP16" s="4"/>
      <c r="PQ16" s="4">
        <v>1</v>
      </c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/>
      <c r="QF16" s="4">
        <v>1</v>
      </c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/>
      <c r="QR16" s="4">
        <v>1</v>
      </c>
      <c r="QS16" s="4"/>
      <c r="QT16" s="4"/>
      <c r="QU16" s="4">
        <v>1</v>
      </c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/>
      <c r="SE16" s="4">
        <v>1</v>
      </c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28"/>
      <c r="SY16" s="4">
        <v>1</v>
      </c>
      <c r="SZ16" s="4"/>
      <c r="TA16" s="4"/>
      <c r="TB16" s="4"/>
      <c r="TC16" s="4">
        <v>1</v>
      </c>
      <c r="TD16" s="4"/>
      <c r="TE16" s="4">
        <v>1</v>
      </c>
      <c r="TF16" s="4"/>
      <c r="TG16" s="28"/>
      <c r="TH16" s="4">
        <v>1</v>
      </c>
      <c r="TI16" s="4"/>
      <c r="TJ16" s="28"/>
      <c r="TK16" s="4"/>
      <c r="TL16" s="4">
        <v>1</v>
      </c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22"/>
      <c r="UJ16" s="22">
        <v>1</v>
      </c>
      <c r="UK16" s="22"/>
      <c r="UL16" s="4">
        <v>1</v>
      </c>
      <c r="UM16" s="4"/>
      <c r="UN16" s="4"/>
      <c r="UO16" s="4"/>
      <c r="UP16" s="4">
        <v>1</v>
      </c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</row>
    <row r="17" spans="1:584" ht="16.5" thickBot="1" x14ac:dyDescent="0.3">
      <c r="A17" s="59">
        <v>4</v>
      </c>
      <c r="B17" s="51" t="s">
        <v>2184</v>
      </c>
      <c r="C17" s="54"/>
      <c r="D17" s="54">
        <v>1</v>
      </c>
      <c r="E17" s="54"/>
      <c r="F17" s="55">
        <v>1</v>
      </c>
      <c r="G17" s="55"/>
      <c r="H17" s="55"/>
      <c r="I17" s="55"/>
      <c r="J17" s="55">
        <v>1</v>
      </c>
      <c r="K17" s="55"/>
      <c r="L17" s="55">
        <v>1</v>
      </c>
      <c r="M17" s="55"/>
      <c r="N17" s="55"/>
      <c r="O17" s="55">
        <v>1</v>
      </c>
      <c r="P17" s="55"/>
      <c r="Q17" s="55"/>
      <c r="R17" s="55">
        <v>1</v>
      </c>
      <c r="S17" s="55"/>
      <c r="T17" s="55"/>
      <c r="U17" s="55">
        <v>1</v>
      </c>
      <c r="V17" s="55"/>
      <c r="W17" s="55"/>
      <c r="X17" s="55">
        <v>1</v>
      </c>
      <c r="Y17" s="55"/>
      <c r="Z17" s="55"/>
      <c r="AA17" s="55"/>
      <c r="AB17" s="55">
        <v>1</v>
      </c>
      <c r="AC17" s="55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/>
      <c r="AW17" s="1">
        <v>1</v>
      </c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1">
        <v>1</v>
      </c>
      <c r="BU17" s="1"/>
      <c r="BV17" s="4"/>
      <c r="BW17" s="4">
        <v>1</v>
      </c>
      <c r="BX17" s="4"/>
      <c r="BY17" s="1"/>
      <c r="BZ17" s="1">
        <v>1</v>
      </c>
      <c r="CA17" s="1"/>
      <c r="CB17" s="1"/>
      <c r="CC17" s="1"/>
      <c r="CD17" s="1">
        <v>1</v>
      </c>
      <c r="CE17" s="1"/>
      <c r="CF17" s="1"/>
      <c r="CG17" s="1">
        <v>1</v>
      </c>
      <c r="CH17" s="1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28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/>
      <c r="GL17" s="4">
        <v>1</v>
      </c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37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/>
      <c r="JB17" s="4">
        <v>1</v>
      </c>
      <c r="JC17" s="4"/>
      <c r="JD17" s="4">
        <v>1</v>
      </c>
      <c r="JE17" s="4"/>
      <c r="JF17" s="4"/>
      <c r="JG17" s="4">
        <v>1</v>
      </c>
      <c r="JH17" s="4"/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/>
      <c r="KU17" s="4">
        <v>1</v>
      </c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/>
      <c r="LY17" s="4">
        <v>1</v>
      </c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/>
      <c r="MN17" s="4">
        <v>1</v>
      </c>
      <c r="MO17" s="4"/>
      <c r="MP17" s="4">
        <v>1</v>
      </c>
      <c r="MQ17" s="4"/>
      <c r="MR17" s="4"/>
      <c r="MS17" s="4"/>
      <c r="MT17" s="4">
        <v>1</v>
      </c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/>
      <c r="NF17" s="4">
        <v>1</v>
      </c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/>
      <c r="NR17" s="4">
        <v>1</v>
      </c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/>
      <c r="OJ17" s="4">
        <v>1</v>
      </c>
      <c r="OK17" s="4"/>
      <c r="OL17" s="4"/>
      <c r="OM17" s="4">
        <v>1</v>
      </c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/>
      <c r="QF17" s="4">
        <v>1</v>
      </c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28"/>
      <c r="SY17" s="4">
        <v>1</v>
      </c>
      <c r="SZ17" s="4"/>
      <c r="TA17" s="4"/>
      <c r="TB17" s="4"/>
      <c r="TC17" s="4">
        <v>1</v>
      </c>
      <c r="TD17" s="4"/>
      <c r="TE17" s="4">
        <v>1</v>
      </c>
      <c r="TF17" s="4"/>
      <c r="TG17" s="28"/>
      <c r="TH17" s="4">
        <v>1</v>
      </c>
      <c r="TI17" s="4"/>
      <c r="TJ17" s="28"/>
      <c r="TK17" s="4"/>
      <c r="TL17" s="4">
        <v>1</v>
      </c>
      <c r="TM17" s="4"/>
      <c r="TN17" s="4"/>
      <c r="TO17" s="4">
        <v>1</v>
      </c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/>
      <c r="UM17" s="4">
        <v>1</v>
      </c>
      <c r="UN17" s="4"/>
      <c r="UO17" s="4"/>
      <c r="UP17" s="4">
        <v>1</v>
      </c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/>
      <c r="VH17" s="4">
        <v>1</v>
      </c>
      <c r="VI17" s="4"/>
      <c r="VJ17" s="4">
        <v>1</v>
      </c>
      <c r="VK17" s="4"/>
      <c r="VL17" s="4"/>
    </row>
    <row r="18" spans="1:584" x14ac:dyDescent="0.25">
      <c r="A18" s="142" t="s">
        <v>789</v>
      </c>
      <c r="B18" s="143"/>
      <c r="C18" s="56">
        <f t="shared" ref="C18:BN18" si="0">SUM(C14:C17)</f>
        <v>2</v>
      </c>
      <c r="D18" s="56">
        <f t="shared" si="0"/>
        <v>2</v>
      </c>
      <c r="E18" s="56">
        <f t="shared" si="0"/>
        <v>0</v>
      </c>
      <c r="F18" s="56">
        <f t="shared" si="0"/>
        <v>4</v>
      </c>
      <c r="G18" s="56">
        <f t="shared" si="0"/>
        <v>0</v>
      </c>
      <c r="H18" s="56">
        <f t="shared" si="0"/>
        <v>0</v>
      </c>
      <c r="I18" s="56">
        <f t="shared" si="0"/>
        <v>2</v>
      </c>
      <c r="J18" s="56">
        <f t="shared" si="0"/>
        <v>2</v>
      </c>
      <c r="K18" s="56">
        <f t="shared" si="0"/>
        <v>0</v>
      </c>
      <c r="L18" s="56">
        <f t="shared" si="0"/>
        <v>3</v>
      </c>
      <c r="M18" s="56">
        <f t="shared" si="0"/>
        <v>1</v>
      </c>
      <c r="N18" s="56">
        <f t="shared" si="0"/>
        <v>0</v>
      </c>
      <c r="O18" s="56">
        <f t="shared" si="0"/>
        <v>4</v>
      </c>
      <c r="P18" s="56">
        <f t="shared" si="0"/>
        <v>0</v>
      </c>
      <c r="Q18" s="56">
        <f t="shared" si="0"/>
        <v>0</v>
      </c>
      <c r="R18" s="56">
        <f t="shared" si="0"/>
        <v>3</v>
      </c>
      <c r="S18" s="56">
        <f t="shared" si="0"/>
        <v>1</v>
      </c>
      <c r="T18" s="56">
        <f t="shared" si="0"/>
        <v>0</v>
      </c>
      <c r="U18" s="56">
        <f t="shared" si="0"/>
        <v>4</v>
      </c>
      <c r="V18" s="56">
        <f t="shared" si="0"/>
        <v>0</v>
      </c>
      <c r="W18" s="56">
        <f t="shared" si="0"/>
        <v>0</v>
      </c>
      <c r="X18" s="56">
        <f t="shared" si="0"/>
        <v>3</v>
      </c>
      <c r="Y18" s="56">
        <f t="shared" si="0"/>
        <v>1</v>
      </c>
      <c r="Z18" s="56">
        <f t="shared" si="0"/>
        <v>0</v>
      </c>
      <c r="AA18" s="56">
        <f t="shared" si="0"/>
        <v>2</v>
      </c>
      <c r="AB18" s="56">
        <f t="shared" si="0"/>
        <v>2</v>
      </c>
      <c r="AC18" s="56">
        <f t="shared" si="0"/>
        <v>0</v>
      </c>
      <c r="AD18" s="3">
        <f t="shared" si="0"/>
        <v>4</v>
      </c>
      <c r="AE18" s="3">
        <f t="shared" si="0"/>
        <v>0</v>
      </c>
      <c r="AF18" s="3">
        <f t="shared" si="0"/>
        <v>0</v>
      </c>
      <c r="AG18" s="3">
        <f t="shared" si="0"/>
        <v>3</v>
      </c>
      <c r="AH18" s="3">
        <f t="shared" si="0"/>
        <v>1</v>
      </c>
      <c r="AI18" s="3">
        <f t="shared" si="0"/>
        <v>0</v>
      </c>
      <c r="AJ18" s="3">
        <f t="shared" si="0"/>
        <v>3</v>
      </c>
      <c r="AK18" s="3">
        <f t="shared" si="0"/>
        <v>1</v>
      </c>
      <c r="AL18" s="3">
        <f t="shared" si="0"/>
        <v>0</v>
      </c>
      <c r="AM18" s="3">
        <f t="shared" si="0"/>
        <v>3</v>
      </c>
      <c r="AN18" s="3">
        <f t="shared" si="0"/>
        <v>1</v>
      </c>
      <c r="AO18" s="3">
        <f t="shared" si="0"/>
        <v>0</v>
      </c>
      <c r="AP18" s="3">
        <f t="shared" si="0"/>
        <v>4</v>
      </c>
      <c r="AQ18" s="3">
        <f t="shared" si="0"/>
        <v>0</v>
      </c>
      <c r="AR18" s="3">
        <f t="shared" si="0"/>
        <v>0</v>
      </c>
      <c r="AS18" s="3">
        <f t="shared" si="0"/>
        <v>4</v>
      </c>
      <c r="AT18" s="3">
        <f t="shared" si="0"/>
        <v>0</v>
      </c>
      <c r="AU18" s="3">
        <f t="shared" si="0"/>
        <v>0</v>
      </c>
      <c r="AV18" s="3">
        <f t="shared" si="0"/>
        <v>2</v>
      </c>
      <c r="AW18" s="3">
        <f t="shared" si="0"/>
        <v>2</v>
      </c>
      <c r="AX18" s="3">
        <f t="shared" si="0"/>
        <v>0</v>
      </c>
      <c r="AY18" s="3">
        <f t="shared" si="0"/>
        <v>4</v>
      </c>
      <c r="AZ18" s="3">
        <f t="shared" si="0"/>
        <v>0</v>
      </c>
      <c r="BA18" s="3">
        <f t="shared" si="0"/>
        <v>0</v>
      </c>
      <c r="BB18" s="3">
        <f t="shared" si="0"/>
        <v>4</v>
      </c>
      <c r="BC18" s="3">
        <f t="shared" si="0"/>
        <v>0</v>
      </c>
      <c r="BD18" s="3">
        <f t="shared" si="0"/>
        <v>0</v>
      </c>
      <c r="BE18" s="3">
        <f t="shared" si="0"/>
        <v>4</v>
      </c>
      <c r="BF18" s="3">
        <f t="shared" si="0"/>
        <v>0</v>
      </c>
      <c r="BG18" s="3">
        <f t="shared" si="0"/>
        <v>0</v>
      </c>
      <c r="BH18" s="3">
        <f t="shared" si="0"/>
        <v>4</v>
      </c>
      <c r="BI18" s="3">
        <f t="shared" si="0"/>
        <v>0</v>
      </c>
      <c r="BJ18" s="3">
        <f t="shared" si="0"/>
        <v>0</v>
      </c>
      <c r="BK18" s="3">
        <f t="shared" si="0"/>
        <v>2</v>
      </c>
      <c r="BL18" s="3">
        <f t="shared" si="0"/>
        <v>2</v>
      </c>
      <c r="BM18" s="3">
        <f t="shared" si="0"/>
        <v>0</v>
      </c>
      <c r="BN18" s="3">
        <f t="shared" si="0"/>
        <v>4</v>
      </c>
      <c r="BO18" s="3">
        <f t="shared" ref="BO18:DZ18" si="1">SUM(BO14:BO17)</f>
        <v>0</v>
      </c>
      <c r="BP18" s="3">
        <f t="shared" si="1"/>
        <v>0</v>
      </c>
      <c r="BQ18" s="3">
        <f t="shared" si="1"/>
        <v>3</v>
      </c>
      <c r="BR18" s="3">
        <f t="shared" si="1"/>
        <v>1</v>
      </c>
      <c r="BS18" s="3">
        <f t="shared" si="1"/>
        <v>0</v>
      </c>
      <c r="BT18" s="3">
        <f t="shared" si="1"/>
        <v>4</v>
      </c>
      <c r="BU18" s="3">
        <f t="shared" si="1"/>
        <v>0</v>
      </c>
      <c r="BV18" s="3">
        <f t="shared" si="1"/>
        <v>0</v>
      </c>
      <c r="BW18" s="3">
        <f t="shared" si="1"/>
        <v>3</v>
      </c>
      <c r="BX18" s="3">
        <f t="shared" si="1"/>
        <v>1</v>
      </c>
      <c r="BY18" s="3">
        <f t="shared" si="1"/>
        <v>0</v>
      </c>
      <c r="BZ18" s="3">
        <f t="shared" si="1"/>
        <v>4</v>
      </c>
      <c r="CA18" s="3">
        <f t="shared" si="1"/>
        <v>0</v>
      </c>
      <c r="CB18" s="3">
        <f t="shared" si="1"/>
        <v>0</v>
      </c>
      <c r="CC18" s="3">
        <f t="shared" si="1"/>
        <v>2</v>
      </c>
      <c r="CD18" s="3">
        <f t="shared" si="1"/>
        <v>2</v>
      </c>
      <c r="CE18" s="3">
        <f t="shared" si="1"/>
        <v>0</v>
      </c>
      <c r="CF18" s="3">
        <f t="shared" si="1"/>
        <v>0</v>
      </c>
      <c r="CG18" s="3">
        <f t="shared" si="1"/>
        <v>4</v>
      </c>
      <c r="CH18" s="3">
        <f t="shared" si="1"/>
        <v>0</v>
      </c>
      <c r="CI18" s="3">
        <f t="shared" si="1"/>
        <v>4</v>
      </c>
      <c r="CJ18" s="3">
        <f t="shared" si="1"/>
        <v>0</v>
      </c>
      <c r="CK18" s="3">
        <f t="shared" si="1"/>
        <v>0</v>
      </c>
      <c r="CL18" s="3">
        <f t="shared" si="1"/>
        <v>4</v>
      </c>
      <c r="CM18" s="3">
        <f t="shared" si="1"/>
        <v>0</v>
      </c>
      <c r="CN18" s="3">
        <f t="shared" si="1"/>
        <v>0</v>
      </c>
      <c r="CO18" s="3">
        <f t="shared" si="1"/>
        <v>4</v>
      </c>
      <c r="CP18" s="3">
        <f t="shared" si="1"/>
        <v>0</v>
      </c>
      <c r="CQ18" s="3">
        <f t="shared" si="1"/>
        <v>0</v>
      </c>
      <c r="CR18" s="3">
        <f t="shared" si="1"/>
        <v>3</v>
      </c>
      <c r="CS18" s="3">
        <f t="shared" si="1"/>
        <v>1</v>
      </c>
      <c r="CT18" s="3">
        <f t="shared" si="1"/>
        <v>0</v>
      </c>
      <c r="CU18" s="3">
        <f t="shared" si="1"/>
        <v>4</v>
      </c>
      <c r="CV18" s="3">
        <f t="shared" si="1"/>
        <v>0</v>
      </c>
      <c r="CW18" s="3">
        <f t="shared" si="1"/>
        <v>0</v>
      </c>
      <c r="CX18" s="3">
        <f t="shared" si="1"/>
        <v>4</v>
      </c>
      <c r="CY18" s="3">
        <f t="shared" si="1"/>
        <v>0</v>
      </c>
      <c r="CZ18" s="3">
        <f t="shared" si="1"/>
        <v>0</v>
      </c>
      <c r="DA18" s="3">
        <f t="shared" si="1"/>
        <v>3</v>
      </c>
      <c r="DB18" s="3">
        <f t="shared" si="1"/>
        <v>1</v>
      </c>
      <c r="DC18" s="3">
        <f t="shared" si="1"/>
        <v>0</v>
      </c>
      <c r="DD18" s="3">
        <f t="shared" si="1"/>
        <v>4</v>
      </c>
      <c r="DE18" s="3">
        <f t="shared" si="1"/>
        <v>0</v>
      </c>
      <c r="DF18" s="3">
        <f t="shared" si="1"/>
        <v>0</v>
      </c>
      <c r="DG18" s="3">
        <f t="shared" si="1"/>
        <v>3</v>
      </c>
      <c r="DH18" s="3">
        <f t="shared" si="1"/>
        <v>1</v>
      </c>
      <c r="DI18" s="3">
        <f t="shared" si="1"/>
        <v>0</v>
      </c>
      <c r="DJ18" s="3">
        <f t="shared" si="1"/>
        <v>4</v>
      </c>
      <c r="DK18" s="3">
        <f t="shared" si="1"/>
        <v>0</v>
      </c>
      <c r="DL18" s="3">
        <f t="shared" si="1"/>
        <v>0</v>
      </c>
      <c r="DM18" s="3">
        <f t="shared" si="1"/>
        <v>4</v>
      </c>
      <c r="DN18" s="3">
        <f t="shared" si="1"/>
        <v>0</v>
      </c>
      <c r="DO18" s="3">
        <f t="shared" si="1"/>
        <v>0</v>
      </c>
      <c r="DP18" s="3">
        <f t="shared" si="1"/>
        <v>2</v>
      </c>
      <c r="DQ18" s="3">
        <f t="shared" si="1"/>
        <v>2</v>
      </c>
      <c r="DR18" s="3">
        <f t="shared" si="1"/>
        <v>0</v>
      </c>
      <c r="DS18" s="3">
        <f t="shared" si="1"/>
        <v>4</v>
      </c>
      <c r="DT18" s="3">
        <f t="shared" si="1"/>
        <v>0</v>
      </c>
      <c r="DU18" s="3">
        <f t="shared" si="1"/>
        <v>0</v>
      </c>
      <c r="DV18" s="3">
        <f t="shared" si="1"/>
        <v>3</v>
      </c>
      <c r="DW18" s="3">
        <f t="shared" si="1"/>
        <v>1</v>
      </c>
      <c r="DX18" s="56">
        <f t="shared" si="1"/>
        <v>0</v>
      </c>
      <c r="DY18" s="3">
        <f t="shared" si="1"/>
        <v>4</v>
      </c>
      <c r="DZ18" s="3">
        <f t="shared" si="1"/>
        <v>0</v>
      </c>
      <c r="EA18" s="3">
        <f t="shared" ref="EA18:GL18" si="2">SUM(EA14:EA17)</f>
        <v>0</v>
      </c>
      <c r="EB18" s="3">
        <f t="shared" si="2"/>
        <v>4</v>
      </c>
      <c r="EC18" s="3">
        <f t="shared" si="2"/>
        <v>0</v>
      </c>
      <c r="ED18" s="3">
        <f t="shared" si="2"/>
        <v>0</v>
      </c>
      <c r="EE18" s="3">
        <f t="shared" si="2"/>
        <v>3</v>
      </c>
      <c r="EF18" s="3">
        <f t="shared" si="2"/>
        <v>1</v>
      </c>
      <c r="EG18" s="3">
        <f t="shared" si="2"/>
        <v>0</v>
      </c>
      <c r="EH18" s="3">
        <f t="shared" si="2"/>
        <v>3</v>
      </c>
      <c r="EI18" s="3">
        <f t="shared" si="2"/>
        <v>1</v>
      </c>
      <c r="EJ18" s="3">
        <f t="shared" si="2"/>
        <v>0</v>
      </c>
      <c r="EK18" s="3">
        <f t="shared" si="2"/>
        <v>3</v>
      </c>
      <c r="EL18" s="3">
        <f t="shared" si="2"/>
        <v>1</v>
      </c>
      <c r="EM18" s="3">
        <f t="shared" si="2"/>
        <v>0</v>
      </c>
      <c r="EN18" s="3">
        <f t="shared" si="2"/>
        <v>3</v>
      </c>
      <c r="EO18" s="3">
        <f t="shared" si="2"/>
        <v>1</v>
      </c>
      <c r="EP18" s="3">
        <f t="shared" si="2"/>
        <v>0</v>
      </c>
      <c r="EQ18" s="3">
        <f t="shared" si="2"/>
        <v>4</v>
      </c>
      <c r="ER18" s="3">
        <f t="shared" si="2"/>
        <v>0</v>
      </c>
      <c r="ES18" s="3">
        <f t="shared" si="2"/>
        <v>0</v>
      </c>
      <c r="ET18" s="3">
        <f t="shared" si="2"/>
        <v>4</v>
      </c>
      <c r="EU18" s="3">
        <f t="shared" si="2"/>
        <v>0</v>
      </c>
      <c r="EV18" s="3">
        <f t="shared" si="2"/>
        <v>0</v>
      </c>
      <c r="EW18" s="3">
        <f t="shared" si="2"/>
        <v>4</v>
      </c>
      <c r="EX18" s="3">
        <f t="shared" si="2"/>
        <v>0</v>
      </c>
      <c r="EY18" s="3">
        <f t="shared" si="2"/>
        <v>0</v>
      </c>
      <c r="EZ18" s="3">
        <f t="shared" si="2"/>
        <v>4</v>
      </c>
      <c r="FA18" s="3">
        <f t="shared" si="2"/>
        <v>0</v>
      </c>
      <c r="FB18" s="3">
        <f t="shared" si="2"/>
        <v>0</v>
      </c>
      <c r="FC18" s="3">
        <f t="shared" si="2"/>
        <v>4</v>
      </c>
      <c r="FD18" s="3">
        <f t="shared" si="2"/>
        <v>0</v>
      </c>
      <c r="FE18" s="3">
        <f t="shared" si="2"/>
        <v>0</v>
      </c>
      <c r="FF18" s="3">
        <f t="shared" si="2"/>
        <v>4</v>
      </c>
      <c r="FG18" s="3">
        <f t="shared" si="2"/>
        <v>0</v>
      </c>
      <c r="FH18" s="3">
        <f t="shared" si="2"/>
        <v>0</v>
      </c>
      <c r="FI18" s="3">
        <f t="shared" si="2"/>
        <v>4</v>
      </c>
      <c r="FJ18" s="3">
        <f t="shared" si="2"/>
        <v>0</v>
      </c>
      <c r="FK18" s="3">
        <f t="shared" si="2"/>
        <v>0</v>
      </c>
      <c r="FL18" s="3">
        <f t="shared" si="2"/>
        <v>4</v>
      </c>
      <c r="FM18" s="3">
        <f t="shared" si="2"/>
        <v>0</v>
      </c>
      <c r="FN18" s="3">
        <f t="shared" si="2"/>
        <v>0</v>
      </c>
      <c r="FO18" s="3">
        <f t="shared" si="2"/>
        <v>4</v>
      </c>
      <c r="FP18" s="3">
        <f t="shared" si="2"/>
        <v>0</v>
      </c>
      <c r="FQ18" s="3">
        <f t="shared" si="2"/>
        <v>0</v>
      </c>
      <c r="FR18" s="3">
        <f t="shared" si="2"/>
        <v>4</v>
      </c>
      <c r="FS18" s="3">
        <f t="shared" si="2"/>
        <v>0</v>
      </c>
      <c r="FT18" s="3">
        <f t="shared" si="2"/>
        <v>0</v>
      </c>
      <c r="FU18" s="3">
        <f t="shared" si="2"/>
        <v>4</v>
      </c>
      <c r="FV18" s="3">
        <f t="shared" si="2"/>
        <v>0</v>
      </c>
      <c r="FW18" s="3">
        <f t="shared" si="2"/>
        <v>0</v>
      </c>
      <c r="FX18" s="3">
        <f t="shared" si="2"/>
        <v>4</v>
      </c>
      <c r="FY18" s="3">
        <f t="shared" si="2"/>
        <v>0</v>
      </c>
      <c r="FZ18" s="3">
        <f t="shared" si="2"/>
        <v>0</v>
      </c>
      <c r="GA18" s="3">
        <f t="shared" si="2"/>
        <v>2</v>
      </c>
      <c r="GB18" s="3">
        <f t="shared" si="2"/>
        <v>2</v>
      </c>
      <c r="GC18" s="3">
        <f t="shared" si="2"/>
        <v>0</v>
      </c>
      <c r="GD18" s="3">
        <f t="shared" si="2"/>
        <v>4</v>
      </c>
      <c r="GE18" s="3">
        <f t="shared" si="2"/>
        <v>0</v>
      </c>
      <c r="GF18" s="3">
        <f t="shared" si="2"/>
        <v>0</v>
      </c>
      <c r="GG18" s="3">
        <f t="shared" si="2"/>
        <v>4</v>
      </c>
      <c r="GH18" s="3">
        <f t="shared" si="2"/>
        <v>0</v>
      </c>
      <c r="GI18" s="3">
        <f t="shared" si="2"/>
        <v>0</v>
      </c>
      <c r="GJ18" s="3">
        <f t="shared" si="2"/>
        <v>0</v>
      </c>
      <c r="GK18" s="3">
        <f t="shared" si="2"/>
        <v>2</v>
      </c>
      <c r="GL18" s="3">
        <f t="shared" si="2"/>
        <v>2</v>
      </c>
      <c r="GM18" s="3">
        <f t="shared" ref="GM18:IX18" si="3">SUM(GM14:GM17)</f>
        <v>4</v>
      </c>
      <c r="GN18" s="3">
        <f t="shared" si="3"/>
        <v>0</v>
      </c>
      <c r="GO18" s="3">
        <f t="shared" si="3"/>
        <v>0</v>
      </c>
      <c r="GP18" s="3">
        <f t="shared" si="3"/>
        <v>3</v>
      </c>
      <c r="GQ18" s="3">
        <f t="shared" si="3"/>
        <v>1</v>
      </c>
      <c r="GR18" s="3">
        <f t="shared" si="3"/>
        <v>0</v>
      </c>
      <c r="GS18" s="3">
        <f t="shared" si="3"/>
        <v>3</v>
      </c>
      <c r="GT18" s="3">
        <f t="shared" si="3"/>
        <v>1</v>
      </c>
      <c r="GU18" s="3">
        <f t="shared" si="3"/>
        <v>0</v>
      </c>
      <c r="GV18" s="3">
        <f t="shared" si="3"/>
        <v>2</v>
      </c>
      <c r="GW18" s="3">
        <f t="shared" si="3"/>
        <v>2</v>
      </c>
      <c r="GX18" s="3">
        <f t="shared" si="3"/>
        <v>0</v>
      </c>
      <c r="GY18" s="3">
        <f t="shared" si="3"/>
        <v>4</v>
      </c>
      <c r="GZ18" s="3">
        <f t="shared" si="3"/>
        <v>0</v>
      </c>
      <c r="HA18" s="3">
        <f t="shared" si="3"/>
        <v>0</v>
      </c>
      <c r="HB18" s="3">
        <f t="shared" si="3"/>
        <v>4</v>
      </c>
      <c r="HC18" s="3">
        <f t="shared" si="3"/>
        <v>0</v>
      </c>
      <c r="HD18" s="3">
        <f t="shared" si="3"/>
        <v>0</v>
      </c>
      <c r="HE18" s="3">
        <f t="shared" si="3"/>
        <v>2</v>
      </c>
      <c r="HF18" s="3">
        <f t="shared" si="3"/>
        <v>2</v>
      </c>
      <c r="HG18" s="3">
        <f t="shared" si="3"/>
        <v>0</v>
      </c>
      <c r="HH18" s="3">
        <f t="shared" si="3"/>
        <v>4</v>
      </c>
      <c r="HI18" s="3">
        <f t="shared" si="3"/>
        <v>0</v>
      </c>
      <c r="HJ18" s="3">
        <f t="shared" si="3"/>
        <v>0</v>
      </c>
      <c r="HK18" s="3">
        <f t="shared" si="3"/>
        <v>0</v>
      </c>
      <c r="HL18" s="3">
        <f t="shared" si="3"/>
        <v>4</v>
      </c>
      <c r="HM18" s="3">
        <f t="shared" si="3"/>
        <v>0</v>
      </c>
      <c r="HN18" s="3">
        <f t="shared" si="3"/>
        <v>3</v>
      </c>
      <c r="HO18" s="3">
        <f t="shared" si="3"/>
        <v>1</v>
      </c>
      <c r="HP18" s="3">
        <f t="shared" si="3"/>
        <v>0</v>
      </c>
      <c r="HQ18" s="3">
        <f t="shared" si="3"/>
        <v>2</v>
      </c>
      <c r="HR18" s="3">
        <f t="shared" si="3"/>
        <v>2</v>
      </c>
      <c r="HS18" s="3">
        <f t="shared" si="3"/>
        <v>0</v>
      </c>
      <c r="HT18" s="3">
        <f t="shared" si="3"/>
        <v>4</v>
      </c>
      <c r="HU18" s="3">
        <f t="shared" si="3"/>
        <v>0</v>
      </c>
      <c r="HV18" s="3">
        <f t="shared" si="3"/>
        <v>0</v>
      </c>
      <c r="HW18" s="3">
        <f t="shared" si="3"/>
        <v>3</v>
      </c>
      <c r="HX18" s="3">
        <f t="shared" si="3"/>
        <v>1</v>
      </c>
      <c r="HY18" s="3">
        <f t="shared" si="3"/>
        <v>0</v>
      </c>
      <c r="HZ18" s="3">
        <f t="shared" si="3"/>
        <v>4</v>
      </c>
      <c r="IA18" s="3">
        <f t="shared" si="3"/>
        <v>0</v>
      </c>
      <c r="IB18" s="3">
        <f t="shared" si="3"/>
        <v>0</v>
      </c>
      <c r="IC18" s="3">
        <f t="shared" si="3"/>
        <v>4</v>
      </c>
      <c r="ID18" s="3">
        <f t="shared" si="3"/>
        <v>0</v>
      </c>
      <c r="IE18" s="3">
        <f t="shared" si="3"/>
        <v>0</v>
      </c>
      <c r="IF18" s="3">
        <f t="shared" si="3"/>
        <v>2</v>
      </c>
      <c r="IG18" s="3">
        <f t="shared" si="3"/>
        <v>2</v>
      </c>
      <c r="IH18" s="3">
        <f t="shared" si="3"/>
        <v>0</v>
      </c>
      <c r="II18" s="3">
        <f t="shared" si="3"/>
        <v>4</v>
      </c>
      <c r="IJ18" s="3">
        <f t="shared" si="3"/>
        <v>0</v>
      </c>
      <c r="IK18" s="3">
        <f t="shared" si="3"/>
        <v>0</v>
      </c>
      <c r="IL18" s="3">
        <f t="shared" si="3"/>
        <v>2</v>
      </c>
      <c r="IM18" s="3">
        <f t="shared" si="3"/>
        <v>2</v>
      </c>
      <c r="IN18" s="3">
        <f t="shared" si="3"/>
        <v>0</v>
      </c>
      <c r="IO18" s="3">
        <f t="shared" si="3"/>
        <v>2</v>
      </c>
      <c r="IP18" s="3">
        <f t="shared" si="3"/>
        <v>2</v>
      </c>
      <c r="IQ18" s="3">
        <f t="shared" si="3"/>
        <v>0</v>
      </c>
      <c r="IR18" s="3">
        <f t="shared" si="3"/>
        <v>4</v>
      </c>
      <c r="IS18" s="3">
        <f t="shared" si="3"/>
        <v>0</v>
      </c>
      <c r="IT18" s="3">
        <f t="shared" si="3"/>
        <v>0</v>
      </c>
      <c r="IU18" s="3">
        <f t="shared" si="3"/>
        <v>3</v>
      </c>
      <c r="IV18" s="3">
        <f t="shared" si="3"/>
        <v>1</v>
      </c>
      <c r="IW18" s="3">
        <f t="shared" si="3"/>
        <v>0</v>
      </c>
      <c r="IX18" s="3">
        <f t="shared" si="3"/>
        <v>3</v>
      </c>
      <c r="IY18" s="3">
        <f t="shared" ref="IY18:LJ18" si="4">SUM(IY14:IY17)</f>
        <v>1</v>
      </c>
      <c r="IZ18" s="3">
        <f t="shared" si="4"/>
        <v>0</v>
      </c>
      <c r="JA18" s="3">
        <f t="shared" si="4"/>
        <v>2</v>
      </c>
      <c r="JB18" s="3">
        <f t="shared" si="4"/>
        <v>2</v>
      </c>
      <c r="JC18" s="3">
        <f t="shared" si="4"/>
        <v>0</v>
      </c>
      <c r="JD18" s="3">
        <f t="shared" si="4"/>
        <v>4</v>
      </c>
      <c r="JE18" s="3">
        <f t="shared" si="4"/>
        <v>0</v>
      </c>
      <c r="JF18" s="3">
        <f t="shared" si="4"/>
        <v>0</v>
      </c>
      <c r="JG18" s="3">
        <f t="shared" si="4"/>
        <v>4</v>
      </c>
      <c r="JH18" s="3">
        <f t="shared" si="4"/>
        <v>0</v>
      </c>
      <c r="JI18" s="3">
        <f t="shared" si="4"/>
        <v>0</v>
      </c>
      <c r="JJ18" s="3">
        <f t="shared" si="4"/>
        <v>1</v>
      </c>
      <c r="JK18" s="3">
        <f t="shared" si="4"/>
        <v>3</v>
      </c>
      <c r="JL18" s="3">
        <f t="shared" si="4"/>
        <v>0</v>
      </c>
      <c r="JM18" s="3">
        <f t="shared" si="4"/>
        <v>2</v>
      </c>
      <c r="JN18" s="3">
        <f t="shared" si="4"/>
        <v>2</v>
      </c>
      <c r="JO18" s="3">
        <f t="shared" si="4"/>
        <v>0</v>
      </c>
      <c r="JP18" s="3">
        <f t="shared" si="4"/>
        <v>2</v>
      </c>
      <c r="JQ18" s="3">
        <f t="shared" si="4"/>
        <v>2</v>
      </c>
      <c r="JR18" s="3">
        <f t="shared" si="4"/>
        <v>0</v>
      </c>
      <c r="JS18" s="3">
        <f t="shared" si="4"/>
        <v>4</v>
      </c>
      <c r="JT18" s="3">
        <f t="shared" si="4"/>
        <v>0</v>
      </c>
      <c r="JU18" s="3">
        <f t="shared" si="4"/>
        <v>0</v>
      </c>
      <c r="JV18" s="3">
        <f t="shared" si="4"/>
        <v>4</v>
      </c>
      <c r="JW18" s="3">
        <f t="shared" si="4"/>
        <v>0</v>
      </c>
      <c r="JX18" s="3">
        <f t="shared" si="4"/>
        <v>0</v>
      </c>
      <c r="JY18" s="3">
        <f t="shared" si="4"/>
        <v>3</v>
      </c>
      <c r="JZ18" s="3">
        <f t="shared" si="4"/>
        <v>1</v>
      </c>
      <c r="KA18" s="3">
        <f t="shared" si="4"/>
        <v>0</v>
      </c>
      <c r="KB18" s="3">
        <f t="shared" si="4"/>
        <v>4</v>
      </c>
      <c r="KC18" s="3">
        <f t="shared" si="4"/>
        <v>0</v>
      </c>
      <c r="KD18" s="3">
        <f t="shared" si="4"/>
        <v>0</v>
      </c>
      <c r="KE18" s="3">
        <f t="shared" si="4"/>
        <v>3</v>
      </c>
      <c r="KF18" s="3">
        <f t="shared" si="4"/>
        <v>1</v>
      </c>
      <c r="KG18" s="3">
        <f t="shared" si="4"/>
        <v>0</v>
      </c>
      <c r="KH18" s="3">
        <f t="shared" si="4"/>
        <v>2</v>
      </c>
      <c r="KI18" s="3">
        <f t="shared" si="4"/>
        <v>2</v>
      </c>
      <c r="KJ18" s="3">
        <f t="shared" si="4"/>
        <v>0</v>
      </c>
      <c r="KK18" s="3">
        <f t="shared" si="4"/>
        <v>4</v>
      </c>
      <c r="KL18" s="3">
        <f t="shared" si="4"/>
        <v>0</v>
      </c>
      <c r="KM18" s="3">
        <f t="shared" si="4"/>
        <v>0</v>
      </c>
      <c r="KN18" s="3">
        <f t="shared" si="4"/>
        <v>4</v>
      </c>
      <c r="KO18" s="3">
        <f t="shared" si="4"/>
        <v>0</v>
      </c>
      <c r="KP18" s="3">
        <f t="shared" si="4"/>
        <v>0</v>
      </c>
      <c r="KQ18" s="3">
        <f t="shared" si="4"/>
        <v>4</v>
      </c>
      <c r="KR18" s="3">
        <f t="shared" si="4"/>
        <v>0</v>
      </c>
      <c r="KS18" s="3">
        <f t="shared" si="4"/>
        <v>0</v>
      </c>
      <c r="KT18" s="3">
        <f t="shared" si="4"/>
        <v>3</v>
      </c>
      <c r="KU18" s="3">
        <f t="shared" si="4"/>
        <v>1</v>
      </c>
      <c r="KV18" s="3">
        <f t="shared" si="4"/>
        <v>0</v>
      </c>
      <c r="KW18" s="3">
        <f t="shared" si="4"/>
        <v>4</v>
      </c>
      <c r="KX18" s="3">
        <f t="shared" si="4"/>
        <v>0</v>
      </c>
      <c r="KY18" s="3">
        <f t="shared" si="4"/>
        <v>0</v>
      </c>
      <c r="KZ18" s="3">
        <f t="shared" si="4"/>
        <v>4</v>
      </c>
      <c r="LA18" s="3">
        <f t="shared" si="4"/>
        <v>0</v>
      </c>
      <c r="LB18" s="3">
        <f t="shared" si="4"/>
        <v>0</v>
      </c>
      <c r="LC18" s="3">
        <f t="shared" si="4"/>
        <v>4</v>
      </c>
      <c r="LD18" s="3">
        <f t="shared" si="4"/>
        <v>0</v>
      </c>
      <c r="LE18" s="3">
        <f t="shared" si="4"/>
        <v>0</v>
      </c>
      <c r="LF18" s="3">
        <f t="shared" si="4"/>
        <v>4</v>
      </c>
      <c r="LG18" s="3">
        <f t="shared" si="4"/>
        <v>0</v>
      </c>
      <c r="LH18" s="3">
        <f t="shared" si="4"/>
        <v>0</v>
      </c>
      <c r="LI18" s="3">
        <f t="shared" si="4"/>
        <v>4</v>
      </c>
      <c r="LJ18" s="3">
        <f t="shared" si="4"/>
        <v>0</v>
      </c>
      <c r="LK18" s="3">
        <f t="shared" ref="LK18:NV18" si="5">SUM(LK14:LK17)</f>
        <v>0</v>
      </c>
      <c r="LL18" s="3">
        <f t="shared" si="5"/>
        <v>4</v>
      </c>
      <c r="LM18" s="3">
        <f t="shared" si="5"/>
        <v>0</v>
      </c>
      <c r="LN18" s="3">
        <f t="shared" si="5"/>
        <v>0</v>
      </c>
      <c r="LO18" s="3">
        <f t="shared" si="5"/>
        <v>4</v>
      </c>
      <c r="LP18" s="3">
        <f t="shared" si="5"/>
        <v>0</v>
      </c>
      <c r="LQ18" s="3">
        <f t="shared" si="5"/>
        <v>0</v>
      </c>
      <c r="LR18" s="3">
        <f t="shared" si="5"/>
        <v>3</v>
      </c>
      <c r="LS18" s="3">
        <f t="shared" si="5"/>
        <v>1</v>
      </c>
      <c r="LT18" s="3">
        <f t="shared" si="5"/>
        <v>0</v>
      </c>
      <c r="LU18" s="3">
        <f t="shared" si="5"/>
        <v>4</v>
      </c>
      <c r="LV18" s="3">
        <f t="shared" si="5"/>
        <v>0</v>
      </c>
      <c r="LW18" s="3">
        <f t="shared" si="5"/>
        <v>0</v>
      </c>
      <c r="LX18" s="3">
        <f t="shared" si="5"/>
        <v>3</v>
      </c>
      <c r="LY18" s="3">
        <f t="shared" si="5"/>
        <v>1</v>
      </c>
      <c r="LZ18" s="3">
        <f t="shared" si="5"/>
        <v>0</v>
      </c>
      <c r="MA18" s="3">
        <f t="shared" si="5"/>
        <v>4</v>
      </c>
      <c r="MB18" s="3">
        <f t="shared" si="5"/>
        <v>0</v>
      </c>
      <c r="MC18" s="3">
        <f t="shared" si="5"/>
        <v>0</v>
      </c>
      <c r="MD18" s="3">
        <f t="shared" si="5"/>
        <v>2</v>
      </c>
      <c r="ME18" s="3">
        <f t="shared" si="5"/>
        <v>2</v>
      </c>
      <c r="MF18" s="3">
        <f t="shared" si="5"/>
        <v>0</v>
      </c>
      <c r="MG18" s="3">
        <f t="shared" si="5"/>
        <v>4</v>
      </c>
      <c r="MH18" s="3">
        <f t="shared" si="5"/>
        <v>0</v>
      </c>
      <c r="MI18" s="3">
        <f t="shared" si="5"/>
        <v>0</v>
      </c>
      <c r="MJ18" s="3">
        <f t="shared" si="5"/>
        <v>4</v>
      </c>
      <c r="MK18" s="3">
        <f t="shared" si="5"/>
        <v>0</v>
      </c>
      <c r="ML18" s="3">
        <f t="shared" si="5"/>
        <v>0</v>
      </c>
      <c r="MM18" s="3">
        <f t="shared" si="5"/>
        <v>2</v>
      </c>
      <c r="MN18" s="3">
        <f t="shared" si="5"/>
        <v>2</v>
      </c>
      <c r="MO18" s="3">
        <f t="shared" si="5"/>
        <v>0</v>
      </c>
      <c r="MP18" s="3">
        <f t="shared" si="5"/>
        <v>4</v>
      </c>
      <c r="MQ18" s="3">
        <f t="shared" si="5"/>
        <v>0</v>
      </c>
      <c r="MR18" s="3">
        <f t="shared" si="5"/>
        <v>0</v>
      </c>
      <c r="MS18" s="3">
        <f t="shared" si="5"/>
        <v>0</v>
      </c>
      <c r="MT18" s="3">
        <f t="shared" si="5"/>
        <v>4</v>
      </c>
      <c r="MU18" s="3">
        <f t="shared" si="5"/>
        <v>0</v>
      </c>
      <c r="MV18" s="3">
        <f t="shared" si="5"/>
        <v>4</v>
      </c>
      <c r="MW18" s="3">
        <f t="shared" si="5"/>
        <v>0</v>
      </c>
      <c r="MX18" s="3">
        <f t="shared" si="5"/>
        <v>0</v>
      </c>
      <c r="MY18" s="3">
        <f t="shared" si="5"/>
        <v>4</v>
      </c>
      <c r="MZ18" s="3">
        <f t="shared" si="5"/>
        <v>0</v>
      </c>
      <c r="NA18" s="3">
        <f t="shared" si="5"/>
        <v>0</v>
      </c>
      <c r="NB18" s="3">
        <f t="shared" si="5"/>
        <v>4</v>
      </c>
      <c r="NC18" s="3">
        <f t="shared" si="5"/>
        <v>0</v>
      </c>
      <c r="ND18" s="3">
        <f t="shared" si="5"/>
        <v>0</v>
      </c>
      <c r="NE18" s="3">
        <f t="shared" si="5"/>
        <v>3</v>
      </c>
      <c r="NF18" s="3">
        <f t="shared" si="5"/>
        <v>1</v>
      </c>
      <c r="NG18" s="3">
        <f t="shared" si="5"/>
        <v>0</v>
      </c>
      <c r="NH18" s="3">
        <f t="shared" si="5"/>
        <v>4</v>
      </c>
      <c r="NI18" s="3">
        <f t="shared" si="5"/>
        <v>0</v>
      </c>
      <c r="NJ18" s="3">
        <f t="shared" si="5"/>
        <v>0</v>
      </c>
      <c r="NK18" s="3">
        <f t="shared" si="5"/>
        <v>4</v>
      </c>
      <c r="NL18" s="3">
        <f t="shared" si="5"/>
        <v>0</v>
      </c>
      <c r="NM18" s="3">
        <f t="shared" si="5"/>
        <v>0</v>
      </c>
      <c r="NN18" s="3">
        <f t="shared" si="5"/>
        <v>4</v>
      </c>
      <c r="NO18" s="3">
        <f t="shared" si="5"/>
        <v>0</v>
      </c>
      <c r="NP18" s="3">
        <f t="shared" si="5"/>
        <v>0</v>
      </c>
      <c r="NQ18" s="3">
        <f t="shared" si="5"/>
        <v>3</v>
      </c>
      <c r="NR18" s="3">
        <f t="shared" si="5"/>
        <v>1</v>
      </c>
      <c r="NS18" s="3">
        <f t="shared" si="5"/>
        <v>0</v>
      </c>
      <c r="NT18" s="3">
        <f t="shared" si="5"/>
        <v>4</v>
      </c>
      <c r="NU18" s="3">
        <f t="shared" si="5"/>
        <v>0</v>
      </c>
      <c r="NV18" s="3">
        <f t="shared" si="5"/>
        <v>0</v>
      </c>
      <c r="NW18" s="3">
        <f t="shared" ref="NW18:QH18" si="6">SUM(NW14:NW17)</f>
        <v>4</v>
      </c>
      <c r="NX18" s="3">
        <f t="shared" si="6"/>
        <v>0</v>
      </c>
      <c r="NY18" s="3">
        <f t="shared" si="6"/>
        <v>0</v>
      </c>
      <c r="NZ18" s="3">
        <f t="shared" si="6"/>
        <v>4</v>
      </c>
      <c r="OA18" s="3">
        <f t="shared" si="6"/>
        <v>0</v>
      </c>
      <c r="OB18" s="3">
        <f t="shared" si="6"/>
        <v>0</v>
      </c>
      <c r="OC18" s="3">
        <f t="shared" si="6"/>
        <v>4</v>
      </c>
      <c r="OD18" s="3">
        <f t="shared" si="6"/>
        <v>0</v>
      </c>
      <c r="OE18" s="3">
        <f t="shared" si="6"/>
        <v>0</v>
      </c>
      <c r="OF18" s="3">
        <f t="shared" si="6"/>
        <v>4</v>
      </c>
      <c r="OG18" s="3">
        <f t="shared" si="6"/>
        <v>0</v>
      </c>
      <c r="OH18" s="3">
        <f t="shared" si="6"/>
        <v>0</v>
      </c>
      <c r="OI18" s="3">
        <f t="shared" si="6"/>
        <v>2</v>
      </c>
      <c r="OJ18" s="3">
        <f t="shared" si="6"/>
        <v>2</v>
      </c>
      <c r="OK18" s="3">
        <f t="shared" si="6"/>
        <v>0</v>
      </c>
      <c r="OL18" s="3">
        <f t="shared" si="6"/>
        <v>2</v>
      </c>
      <c r="OM18" s="3">
        <f t="shared" si="6"/>
        <v>2</v>
      </c>
      <c r="ON18" s="3">
        <f t="shared" si="6"/>
        <v>0</v>
      </c>
      <c r="OO18" s="3">
        <f t="shared" si="6"/>
        <v>4</v>
      </c>
      <c r="OP18" s="3">
        <f t="shared" si="6"/>
        <v>0</v>
      </c>
      <c r="OQ18" s="3">
        <f t="shared" si="6"/>
        <v>0</v>
      </c>
      <c r="OR18" s="3">
        <f t="shared" si="6"/>
        <v>4</v>
      </c>
      <c r="OS18" s="3">
        <f t="shared" si="6"/>
        <v>0</v>
      </c>
      <c r="OT18" s="3">
        <f t="shared" si="6"/>
        <v>0</v>
      </c>
      <c r="OU18" s="3">
        <f t="shared" si="6"/>
        <v>3</v>
      </c>
      <c r="OV18" s="3">
        <f t="shared" si="6"/>
        <v>1</v>
      </c>
      <c r="OW18" s="3">
        <f t="shared" si="6"/>
        <v>0</v>
      </c>
      <c r="OX18" s="3">
        <f t="shared" si="6"/>
        <v>4</v>
      </c>
      <c r="OY18" s="3">
        <f t="shared" si="6"/>
        <v>0</v>
      </c>
      <c r="OZ18" s="3">
        <f t="shared" si="6"/>
        <v>0</v>
      </c>
      <c r="PA18" s="3">
        <f t="shared" si="6"/>
        <v>4</v>
      </c>
      <c r="PB18" s="3">
        <f t="shared" si="6"/>
        <v>0</v>
      </c>
      <c r="PC18" s="3">
        <f t="shared" si="6"/>
        <v>0</v>
      </c>
      <c r="PD18" s="3">
        <f t="shared" si="6"/>
        <v>4</v>
      </c>
      <c r="PE18" s="3">
        <f t="shared" si="6"/>
        <v>0</v>
      </c>
      <c r="PF18" s="3">
        <f t="shared" si="6"/>
        <v>0</v>
      </c>
      <c r="PG18" s="3">
        <f t="shared" si="6"/>
        <v>4</v>
      </c>
      <c r="PH18" s="3">
        <f t="shared" si="6"/>
        <v>0</v>
      </c>
      <c r="PI18" s="3">
        <f t="shared" si="6"/>
        <v>0</v>
      </c>
      <c r="PJ18" s="3">
        <f t="shared" si="6"/>
        <v>4</v>
      </c>
      <c r="PK18" s="3">
        <f t="shared" si="6"/>
        <v>0</v>
      </c>
      <c r="PL18" s="3">
        <f t="shared" si="6"/>
        <v>0</v>
      </c>
      <c r="PM18" s="3">
        <f t="shared" si="6"/>
        <v>1</v>
      </c>
      <c r="PN18" s="3">
        <f t="shared" si="6"/>
        <v>3</v>
      </c>
      <c r="PO18" s="3">
        <f t="shared" si="6"/>
        <v>0</v>
      </c>
      <c r="PP18" s="3">
        <f t="shared" si="6"/>
        <v>2</v>
      </c>
      <c r="PQ18" s="3">
        <f t="shared" si="6"/>
        <v>2</v>
      </c>
      <c r="PR18" s="3">
        <f t="shared" si="6"/>
        <v>0</v>
      </c>
      <c r="PS18" s="3">
        <f t="shared" si="6"/>
        <v>4</v>
      </c>
      <c r="PT18" s="3">
        <f t="shared" si="6"/>
        <v>0</v>
      </c>
      <c r="PU18" s="3">
        <f t="shared" si="6"/>
        <v>0</v>
      </c>
      <c r="PV18" s="3">
        <f t="shared" si="6"/>
        <v>4</v>
      </c>
      <c r="PW18" s="3">
        <f t="shared" si="6"/>
        <v>0</v>
      </c>
      <c r="PX18" s="3">
        <f t="shared" si="6"/>
        <v>0</v>
      </c>
      <c r="PY18" s="3">
        <f t="shared" si="6"/>
        <v>4</v>
      </c>
      <c r="PZ18" s="3">
        <f t="shared" si="6"/>
        <v>0</v>
      </c>
      <c r="QA18" s="3">
        <f t="shared" si="6"/>
        <v>0</v>
      </c>
      <c r="QB18" s="3">
        <f t="shared" si="6"/>
        <v>4</v>
      </c>
      <c r="QC18" s="3">
        <f t="shared" si="6"/>
        <v>0</v>
      </c>
      <c r="QD18" s="3">
        <f t="shared" si="6"/>
        <v>0</v>
      </c>
      <c r="QE18" s="3">
        <f t="shared" si="6"/>
        <v>2</v>
      </c>
      <c r="QF18" s="3">
        <f t="shared" si="6"/>
        <v>2</v>
      </c>
      <c r="QG18" s="3">
        <f t="shared" si="6"/>
        <v>0</v>
      </c>
      <c r="QH18" s="3">
        <f t="shared" si="6"/>
        <v>4</v>
      </c>
      <c r="QI18" s="3">
        <f t="shared" ref="QI18:ST18" si="7">SUM(QI14:QI17)</f>
        <v>0</v>
      </c>
      <c r="QJ18" s="3">
        <f t="shared" si="7"/>
        <v>0</v>
      </c>
      <c r="QK18" s="3">
        <f t="shared" si="7"/>
        <v>4</v>
      </c>
      <c r="QL18" s="3">
        <f t="shared" si="7"/>
        <v>0</v>
      </c>
      <c r="QM18" s="3">
        <f t="shared" si="7"/>
        <v>0</v>
      </c>
      <c r="QN18" s="3">
        <f t="shared" si="7"/>
        <v>4</v>
      </c>
      <c r="QO18" s="3">
        <f t="shared" si="7"/>
        <v>0</v>
      </c>
      <c r="QP18" s="3">
        <f t="shared" si="7"/>
        <v>0</v>
      </c>
      <c r="QQ18" s="3">
        <f t="shared" si="7"/>
        <v>2</v>
      </c>
      <c r="QR18" s="3">
        <f t="shared" si="7"/>
        <v>2</v>
      </c>
      <c r="QS18" s="3">
        <f t="shared" si="7"/>
        <v>0</v>
      </c>
      <c r="QT18" s="3">
        <f t="shared" si="7"/>
        <v>0</v>
      </c>
      <c r="QU18" s="3">
        <f t="shared" si="7"/>
        <v>4</v>
      </c>
      <c r="QV18" s="3">
        <f t="shared" si="7"/>
        <v>0</v>
      </c>
      <c r="QW18" s="3">
        <f t="shared" si="7"/>
        <v>3</v>
      </c>
      <c r="QX18" s="3">
        <f t="shared" si="7"/>
        <v>1</v>
      </c>
      <c r="QY18" s="3">
        <f t="shared" si="7"/>
        <v>0</v>
      </c>
      <c r="QZ18" s="3">
        <f t="shared" si="7"/>
        <v>3</v>
      </c>
      <c r="RA18" s="3">
        <f t="shared" si="7"/>
        <v>1</v>
      </c>
      <c r="RB18" s="3">
        <f t="shared" si="7"/>
        <v>0</v>
      </c>
      <c r="RC18" s="3">
        <f t="shared" si="7"/>
        <v>4</v>
      </c>
      <c r="RD18" s="3">
        <f t="shared" si="7"/>
        <v>0</v>
      </c>
      <c r="RE18" s="3">
        <f t="shared" si="7"/>
        <v>0</v>
      </c>
      <c r="RF18" s="3">
        <f t="shared" si="7"/>
        <v>4</v>
      </c>
      <c r="RG18" s="3">
        <f t="shared" si="7"/>
        <v>0</v>
      </c>
      <c r="RH18" s="3">
        <f t="shared" si="7"/>
        <v>0</v>
      </c>
      <c r="RI18" s="3">
        <f t="shared" si="7"/>
        <v>4</v>
      </c>
      <c r="RJ18" s="3">
        <f t="shared" si="7"/>
        <v>0</v>
      </c>
      <c r="RK18" s="3">
        <f t="shared" si="7"/>
        <v>0</v>
      </c>
      <c r="RL18" s="3">
        <f t="shared" si="7"/>
        <v>4</v>
      </c>
      <c r="RM18" s="3">
        <f t="shared" si="7"/>
        <v>0</v>
      </c>
      <c r="RN18" s="3">
        <f t="shared" si="7"/>
        <v>0</v>
      </c>
      <c r="RO18" s="3">
        <f t="shared" si="7"/>
        <v>4</v>
      </c>
      <c r="RP18" s="3">
        <f t="shared" si="7"/>
        <v>0</v>
      </c>
      <c r="RQ18" s="3">
        <f t="shared" si="7"/>
        <v>0</v>
      </c>
      <c r="RR18" s="3">
        <f t="shared" si="7"/>
        <v>3</v>
      </c>
      <c r="RS18" s="3">
        <f t="shared" si="7"/>
        <v>1</v>
      </c>
      <c r="RT18" s="3">
        <f t="shared" si="7"/>
        <v>0</v>
      </c>
      <c r="RU18" s="3">
        <f t="shared" si="7"/>
        <v>4</v>
      </c>
      <c r="RV18" s="3">
        <f t="shared" si="7"/>
        <v>0</v>
      </c>
      <c r="RW18" s="3">
        <f t="shared" si="7"/>
        <v>0</v>
      </c>
      <c r="RX18" s="3">
        <f t="shared" si="7"/>
        <v>4</v>
      </c>
      <c r="RY18" s="3">
        <f t="shared" si="7"/>
        <v>0</v>
      </c>
      <c r="RZ18" s="3">
        <f t="shared" si="7"/>
        <v>0</v>
      </c>
      <c r="SA18" s="3">
        <f t="shared" si="7"/>
        <v>4</v>
      </c>
      <c r="SB18" s="3">
        <f t="shared" si="7"/>
        <v>0</v>
      </c>
      <c r="SC18" s="3">
        <f t="shared" si="7"/>
        <v>0</v>
      </c>
      <c r="SD18" s="3">
        <f t="shared" si="7"/>
        <v>3</v>
      </c>
      <c r="SE18" s="3">
        <f t="shared" si="7"/>
        <v>1</v>
      </c>
      <c r="SF18" s="3">
        <f t="shared" si="7"/>
        <v>0</v>
      </c>
      <c r="SG18" s="3">
        <f t="shared" si="7"/>
        <v>4</v>
      </c>
      <c r="SH18" s="3">
        <f t="shared" si="7"/>
        <v>0</v>
      </c>
      <c r="SI18" s="3">
        <f t="shared" si="7"/>
        <v>0</v>
      </c>
      <c r="SJ18" s="3">
        <f t="shared" si="7"/>
        <v>4</v>
      </c>
      <c r="SK18" s="3">
        <f t="shared" si="7"/>
        <v>0</v>
      </c>
      <c r="SL18" s="3">
        <f t="shared" si="7"/>
        <v>0</v>
      </c>
      <c r="SM18" s="3">
        <f t="shared" si="7"/>
        <v>4</v>
      </c>
      <c r="SN18" s="3">
        <f t="shared" si="7"/>
        <v>0</v>
      </c>
      <c r="SO18" s="3">
        <f t="shared" si="7"/>
        <v>0</v>
      </c>
      <c r="SP18" s="3">
        <f t="shared" si="7"/>
        <v>4</v>
      </c>
      <c r="SQ18" s="3">
        <f t="shared" si="7"/>
        <v>0</v>
      </c>
      <c r="SR18" s="3">
        <f t="shared" si="7"/>
        <v>0</v>
      </c>
      <c r="SS18" s="3">
        <f t="shared" si="7"/>
        <v>4</v>
      </c>
      <c r="ST18" s="3">
        <f t="shared" si="7"/>
        <v>0</v>
      </c>
      <c r="SU18" s="3">
        <f t="shared" ref="SU18:VF18" si="8">SUM(SU14:SU17)</f>
        <v>0</v>
      </c>
      <c r="SV18" s="3">
        <f t="shared" si="8"/>
        <v>4</v>
      </c>
      <c r="SW18" s="3">
        <f t="shared" si="8"/>
        <v>0</v>
      </c>
      <c r="SX18" s="3">
        <f t="shared" si="8"/>
        <v>0</v>
      </c>
      <c r="SY18" s="3">
        <f t="shared" si="8"/>
        <v>4</v>
      </c>
      <c r="SZ18" s="3">
        <f t="shared" si="8"/>
        <v>0</v>
      </c>
      <c r="TA18" s="3">
        <f t="shared" si="8"/>
        <v>0</v>
      </c>
      <c r="TB18" s="3">
        <f t="shared" si="8"/>
        <v>2</v>
      </c>
      <c r="TC18" s="3">
        <f t="shared" si="8"/>
        <v>2</v>
      </c>
      <c r="TD18" s="3">
        <f t="shared" si="8"/>
        <v>0</v>
      </c>
      <c r="TE18" s="3">
        <f t="shared" si="8"/>
        <v>4</v>
      </c>
      <c r="TF18" s="3">
        <f t="shared" si="8"/>
        <v>0</v>
      </c>
      <c r="TG18" s="3">
        <f t="shared" si="8"/>
        <v>0</v>
      </c>
      <c r="TH18" s="3">
        <f t="shared" si="8"/>
        <v>4</v>
      </c>
      <c r="TI18" s="3">
        <f t="shared" si="8"/>
        <v>0</v>
      </c>
      <c r="TJ18" s="3">
        <f t="shared" si="8"/>
        <v>0</v>
      </c>
      <c r="TK18" s="52">
        <f t="shared" si="8"/>
        <v>1</v>
      </c>
      <c r="TL18" s="3">
        <f t="shared" si="8"/>
        <v>3</v>
      </c>
      <c r="TM18" s="3">
        <f t="shared" si="8"/>
        <v>0</v>
      </c>
      <c r="TN18" s="3">
        <f t="shared" si="8"/>
        <v>3</v>
      </c>
      <c r="TO18" s="3">
        <f t="shared" si="8"/>
        <v>1</v>
      </c>
      <c r="TP18" s="3">
        <f t="shared" si="8"/>
        <v>0</v>
      </c>
      <c r="TQ18" s="3">
        <f t="shared" si="8"/>
        <v>4</v>
      </c>
      <c r="TR18" s="3">
        <f t="shared" si="8"/>
        <v>0</v>
      </c>
      <c r="TS18" s="3">
        <f t="shared" si="8"/>
        <v>0</v>
      </c>
      <c r="TT18" s="3">
        <f t="shared" si="8"/>
        <v>4</v>
      </c>
      <c r="TU18" s="3">
        <f t="shared" si="8"/>
        <v>0</v>
      </c>
      <c r="TV18" s="3">
        <f t="shared" si="8"/>
        <v>0</v>
      </c>
      <c r="TW18" s="3">
        <f t="shared" si="8"/>
        <v>4</v>
      </c>
      <c r="TX18" s="3">
        <f t="shared" si="8"/>
        <v>0</v>
      </c>
      <c r="TY18" s="3">
        <f t="shared" si="8"/>
        <v>0</v>
      </c>
      <c r="TZ18" s="3">
        <f t="shared" si="8"/>
        <v>4</v>
      </c>
      <c r="UA18" s="3">
        <f t="shared" si="8"/>
        <v>0</v>
      </c>
      <c r="UB18" s="3">
        <f t="shared" si="8"/>
        <v>0</v>
      </c>
      <c r="UC18" s="3">
        <f t="shared" si="8"/>
        <v>4</v>
      </c>
      <c r="UD18" s="3">
        <f t="shared" si="8"/>
        <v>0</v>
      </c>
      <c r="UE18" s="3">
        <f t="shared" si="8"/>
        <v>0</v>
      </c>
      <c r="UF18" s="3">
        <f t="shared" si="8"/>
        <v>4</v>
      </c>
      <c r="UG18" s="3">
        <f t="shared" si="8"/>
        <v>0</v>
      </c>
      <c r="UH18" s="3">
        <f t="shared" si="8"/>
        <v>0</v>
      </c>
      <c r="UI18" s="3">
        <f t="shared" si="8"/>
        <v>3</v>
      </c>
      <c r="UJ18" s="3">
        <f t="shared" si="8"/>
        <v>1</v>
      </c>
      <c r="UK18" s="3">
        <f t="shared" si="8"/>
        <v>0</v>
      </c>
      <c r="UL18" s="3">
        <f t="shared" si="8"/>
        <v>2</v>
      </c>
      <c r="UM18" s="3">
        <f t="shared" si="8"/>
        <v>2</v>
      </c>
      <c r="UN18" s="3">
        <f t="shared" si="8"/>
        <v>0</v>
      </c>
      <c r="UO18" s="3">
        <f t="shared" si="8"/>
        <v>2</v>
      </c>
      <c r="UP18" s="3">
        <f t="shared" si="8"/>
        <v>2</v>
      </c>
      <c r="UQ18" s="3">
        <f t="shared" si="8"/>
        <v>0</v>
      </c>
      <c r="UR18" s="3">
        <f t="shared" si="8"/>
        <v>4</v>
      </c>
      <c r="US18" s="3">
        <f t="shared" si="8"/>
        <v>0</v>
      </c>
      <c r="UT18" s="3">
        <f t="shared" si="8"/>
        <v>0</v>
      </c>
      <c r="UU18" s="3">
        <f t="shared" si="8"/>
        <v>4</v>
      </c>
      <c r="UV18" s="3">
        <f t="shared" si="8"/>
        <v>0</v>
      </c>
      <c r="UW18" s="3">
        <f t="shared" si="8"/>
        <v>0</v>
      </c>
      <c r="UX18" s="3">
        <f t="shared" si="8"/>
        <v>4</v>
      </c>
      <c r="UY18" s="3">
        <f t="shared" si="8"/>
        <v>0</v>
      </c>
      <c r="UZ18" s="3">
        <f t="shared" si="8"/>
        <v>0</v>
      </c>
      <c r="VA18" s="3">
        <f t="shared" si="8"/>
        <v>4</v>
      </c>
      <c r="VB18" s="3">
        <f t="shared" si="8"/>
        <v>0</v>
      </c>
      <c r="VC18" s="3">
        <f t="shared" si="8"/>
        <v>0</v>
      </c>
      <c r="VD18" s="3">
        <f t="shared" si="8"/>
        <v>4</v>
      </c>
      <c r="VE18" s="3">
        <f t="shared" si="8"/>
        <v>0</v>
      </c>
      <c r="VF18" s="3">
        <f t="shared" si="8"/>
        <v>0</v>
      </c>
      <c r="VG18" s="3">
        <f t="shared" ref="VG18:VL18" si="9">SUM(VG14:VG17)</f>
        <v>3</v>
      </c>
      <c r="VH18" s="3">
        <f t="shared" si="9"/>
        <v>1</v>
      </c>
      <c r="VI18" s="3">
        <f t="shared" si="9"/>
        <v>0</v>
      </c>
      <c r="VJ18" s="3">
        <f t="shared" si="9"/>
        <v>3</v>
      </c>
      <c r="VK18" s="3">
        <f t="shared" si="9"/>
        <v>1</v>
      </c>
      <c r="VL18" s="3">
        <f t="shared" si="9"/>
        <v>0</v>
      </c>
    </row>
    <row r="19" spans="1:584" ht="37.5" customHeight="1" x14ac:dyDescent="0.25">
      <c r="A19" s="144" t="s">
        <v>2180</v>
      </c>
      <c r="B19" s="145"/>
      <c r="C19" s="53">
        <f>C18/4%</f>
        <v>50</v>
      </c>
      <c r="D19" s="53">
        <f t="shared" ref="D19:BO19" si="10">D18/4%</f>
        <v>50</v>
      </c>
      <c r="E19" s="53">
        <f t="shared" si="10"/>
        <v>0</v>
      </c>
      <c r="F19" s="53">
        <f t="shared" si="10"/>
        <v>100</v>
      </c>
      <c r="G19" s="53">
        <f t="shared" si="10"/>
        <v>0</v>
      </c>
      <c r="H19" s="53">
        <f t="shared" si="10"/>
        <v>0</v>
      </c>
      <c r="I19" s="53">
        <f t="shared" si="10"/>
        <v>50</v>
      </c>
      <c r="J19" s="53">
        <f t="shared" si="10"/>
        <v>50</v>
      </c>
      <c r="K19" s="53">
        <f t="shared" si="10"/>
        <v>0</v>
      </c>
      <c r="L19" s="53">
        <f t="shared" si="10"/>
        <v>75</v>
      </c>
      <c r="M19" s="53">
        <f t="shared" si="10"/>
        <v>25</v>
      </c>
      <c r="N19" s="53">
        <f t="shared" si="10"/>
        <v>0</v>
      </c>
      <c r="O19" s="53">
        <f t="shared" si="10"/>
        <v>100</v>
      </c>
      <c r="P19" s="53">
        <f t="shared" si="10"/>
        <v>0</v>
      </c>
      <c r="Q19" s="53">
        <f t="shared" si="10"/>
        <v>0</v>
      </c>
      <c r="R19" s="53">
        <f t="shared" si="10"/>
        <v>75</v>
      </c>
      <c r="S19" s="53">
        <f t="shared" si="10"/>
        <v>25</v>
      </c>
      <c r="T19" s="53">
        <f t="shared" si="10"/>
        <v>0</v>
      </c>
      <c r="U19" s="53">
        <f t="shared" si="10"/>
        <v>100</v>
      </c>
      <c r="V19" s="53">
        <f t="shared" si="10"/>
        <v>0</v>
      </c>
      <c r="W19" s="53">
        <f t="shared" si="10"/>
        <v>0</v>
      </c>
      <c r="X19" s="53">
        <f t="shared" si="10"/>
        <v>75</v>
      </c>
      <c r="Y19" s="53">
        <f t="shared" si="10"/>
        <v>25</v>
      </c>
      <c r="Z19" s="53">
        <f t="shared" si="10"/>
        <v>0</v>
      </c>
      <c r="AA19" s="53">
        <f t="shared" si="10"/>
        <v>50</v>
      </c>
      <c r="AB19" s="53">
        <f t="shared" si="10"/>
        <v>50</v>
      </c>
      <c r="AC19" s="53">
        <f t="shared" si="10"/>
        <v>0</v>
      </c>
      <c r="AD19" s="53">
        <f t="shared" si="10"/>
        <v>100</v>
      </c>
      <c r="AE19" s="53">
        <f t="shared" si="10"/>
        <v>0</v>
      </c>
      <c r="AF19" s="53">
        <f t="shared" si="10"/>
        <v>0</v>
      </c>
      <c r="AG19" s="53">
        <f t="shared" si="10"/>
        <v>75</v>
      </c>
      <c r="AH19" s="53">
        <f t="shared" si="10"/>
        <v>25</v>
      </c>
      <c r="AI19" s="53">
        <f t="shared" si="10"/>
        <v>0</v>
      </c>
      <c r="AJ19" s="53">
        <f t="shared" si="10"/>
        <v>75</v>
      </c>
      <c r="AK19" s="53">
        <f t="shared" si="10"/>
        <v>25</v>
      </c>
      <c r="AL19" s="53">
        <f t="shared" si="10"/>
        <v>0</v>
      </c>
      <c r="AM19" s="53">
        <f t="shared" si="10"/>
        <v>75</v>
      </c>
      <c r="AN19" s="53">
        <f t="shared" si="10"/>
        <v>25</v>
      </c>
      <c r="AO19" s="53">
        <f t="shared" si="10"/>
        <v>0</v>
      </c>
      <c r="AP19" s="53">
        <f t="shared" si="10"/>
        <v>100</v>
      </c>
      <c r="AQ19" s="53">
        <f t="shared" si="10"/>
        <v>0</v>
      </c>
      <c r="AR19" s="53">
        <f t="shared" si="10"/>
        <v>0</v>
      </c>
      <c r="AS19" s="53">
        <f t="shared" si="10"/>
        <v>100</v>
      </c>
      <c r="AT19" s="53">
        <f t="shared" si="10"/>
        <v>0</v>
      </c>
      <c r="AU19" s="53">
        <f t="shared" si="10"/>
        <v>0</v>
      </c>
      <c r="AV19" s="53">
        <f t="shared" si="10"/>
        <v>50</v>
      </c>
      <c r="AW19" s="53">
        <f t="shared" si="10"/>
        <v>50</v>
      </c>
      <c r="AX19" s="53">
        <f t="shared" si="10"/>
        <v>0</v>
      </c>
      <c r="AY19" s="53">
        <f t="shared" si="10"/>
        <v>100</v>
      </c>
      <c r="AZ19" s="53">
        <f t="shared" si="10"/>
        <v>0</v>
      </c>
      <c r="BA19" s="53">
        <f t="shared" si="10"/>
        <v>0</v>
      </c>
      <c r="BB19" s="53">
        <f t="shared" si="10"/>
        <v>100</v>
      </c>
      <c r="BC19" s="53">
        <f t="shared" si="10"/>
        <v>0</v>
      </c>
      <c r="BD19" s="53">
        <f t="shared" si="10"/>
        <v>0</v>
      </c>
      <c r="BE19" s="53">
        <f t="shared" si="10"/>
        <v>100</v>
      </c>
      <c r="BF19" s="53">
        <f t="shared" si="10"/>
        <v>0</v>
      </c>
      <c r="BG19" s="53">
        <f t="shared" si="10"/>
        <v>0</v>
      </c>
      <c r="BH19" s="53">
        <f t="shared" si="10"/>
        <v>100</v>
      </c>
      <c r="BI19" s="53">
        <f t="shared" si="10"/>
        <v>0</v>
      </c>
      <c r="BJ19" s="53">
        <f t="shared" si="10"/>
        <v>0</v>
      </c>
      <c r="BK19" s="53">
        <f t="shared" si="10"/>
        <v>50</v>
      </c>
      <c r="BL19" s="53">
        <f t="shared" si="10"/>
        <v>50</v>
      </c>
      <c r="BM19" s="53">
        <f t="shared" si="10"/>
        <v>0</v>
      </c>
      <c r="BN19" s="53">
        <f t="shared" si="10"/>
        <v>100</v>
      </c>
      <c r="BO19" s="53">
        <f t="shared" si="10"/>
        <v>0</v>
      </c>
      <c r="BP19" s="53">
        <f t="shared" ref="BP19:EA19" si="11">BP18/4%</f>
        <v>0</v>
      </c>
      <c r="BQ19" s="53">
        <f t="shared" si="11"/>
        <v>75</v>
      </c>
      <c r="BR19" s="53">
        <f t="shared" si="11"/>
        <v>25</v>
      </c>
      <c r="BS19" s="53">
        <f t="shared" si="11"/>
        <v>0</v>
      </c>
      <c r="BT19" s="53">
        <f t="shared" si="11"/>
        <v>100</v>
      </c>
      <c r="BU19" s="53">
        <f t="shared" si="11"/>
        <v>0</v>
      </c>
      <c r="BV19" s="53">
        <f t="shared" si="11"/>
        <v>0</v>
      </c>
      <c r="BW19" s="53">
        <f t="shared" si="11"/>
        <v>75</v>
      </c>
      <c r="BX19" s="53">
        <f t="shared" si="11"/>
        <v>25</v>
      </c>
      <c r="BY19" s="53">
        <f t="shared" si="11"/>
        <v>0</v>
      </c>
      <c r="BZ19" s="53">
        <f t="shared" si="11"/>
        <v>100</v>
      </c>
      <c r="CA19" s="53">
        <f t="shared" si="11"/>
        <v>0</v>
      </c>
      <c r="CB19" s="53">
        <f t="shared" si="11"/>
        <v>0</v>
      </c>
      <c r="CC19" s="53">
        <f t="shared" si="11"/>
        <v>50</v>
      </c>
      <c r="CD19" s="53">
        <f t="shared" si="11"/>
        <v>50</v>
      </c>
      <c r="CE19" s="53">
        <f t="shared" si="11"/>
        <v>0</v>
      </c>
      <c r="CF19" s="53">
        <f t="shared" si="11"/>
        <v>0</v>
      </c>
      <c r="CG19" s="53">
        <f t="shared" si="11"/>
        <v>100</v>
      </c>
      <c r="CH19" s="53">
        <f t="shared" si="11"/>
        <v>0</v>
      </c>
      <c r="CI19" s="53">
        <f t="shared" si="11"/>
        <v>100</v>
      </c>
      <c r="CJ19" s="53">
        <f t="shared" si="11"/>
        <v>0</v>
      </c>
      <c r="CK19" s="53">
        <f t="shared" si="11"/>
        <v>0</v>
      </c>
      <c r="CL19" s="53">
        <f t="shared" si="11"/>
        <v>100</v>
      </c>
      <c r="CM19" s="53">
        <f t="shared" si="11"/>
        <v>0</v>
      </c>
      <c r="CN19" s="53">
        <f t="shared" si="11"/>
        <v>0</v>
      </c>
      <c r="CO19" s="53">
        <f t="shared" si="11"/>
        <v>100</v>
      </c>
      <c r="CP19" s="53">
        <f t="shared" si="11"/>
        <v>0</v>
      </c>
      <c r="CQ19" s="53">
        <f t="shared" si="11"/>
        <v>0</v>
      </c>
      <c r="CR19" s="53">
        <f t="shared" si="11"/>
        <v>75</v>
      </c>
      <c r="CS19" s="53">
        <f t="shared" si="11"/>
        <v>25</v>
      </c>
      <c r="CT19" s="53">
        <f t="shared" si="11"/>
        <v>0</v>
      </c>
      <c r="CU19" s="53">
        <f t="shared" si="11"/>
        <v>100</v>
      </c>
      <c r="CV19" s="53">
        <f t="shared" si="11"/>
        <v>0</v>
      </c>
      <c r="CW19" s="53">
        <f t="shared" si="11"/>
        <v>0</v>
      </c>
      <c r="CX19" s="53">
        <f t="shared" si="11"/>
        <v>100</v>
      </c>
      <c r="CY19" s="53">
        <f t="shared" si="11"/>
        <v>0</v>
      </c>
      <c r="CZ19" s="53">
        <f t="shared" si="11"/>
        <v>0</v>
      </c>
      <c r="DA19" s="53">
        <f t="shared" si="11"/>
        <v>75</v>
      </c>
      <c r="DB19" s="53">
        <f t="shared" si="11"/>
        <v>25</v>
      </c>
      <c r="DC19" s="53">
        <f t="shared" si="11"/>
        <v>0</v>
      </c>
      <c r="DD19" s="53">
        <f t="shared" si="11"/>
        <v>100</v>
      </c>
      <c r="DE19" s="53">
        <f t="shared" si="11"/>
        <v>0</v>
      </c>
      <c r="DF19" s="53">
        <f t="shared" si="11"/>
        <v>0</v>
      </c>
      <c r="DG19" s="53">
        <f t="shared" si="11"/>
        <v>75</v>
      </c>
      <c r="DH19" s="53">
        <f t="shared" si="11"/>
        <v>25</v>
      </c>
      <c r="DI19" s="53">
        <f t="shared" si="11"/>
        <v>0</v>
      </c>
      <c r="DJ19" s="53">
        <f t="shared" si="11"/>
        <v>100</v>
      </c>
      <c r="DK19" s="53">
        <f t="shared" si="11"/>
        <v>0</v>
      </c>
      <c r="DL19" s="53">
        <f t="shared" si="11"/>
        <v>0</v>
      </c>
      <c r="DM19" s="53">
        <f t="shared" si="11"/>
        <v>100</v>
      </c>
      <c r="DN19" s="53">
        <f t="shared" si="11"/>
        <v>0</v>
      </c>
      <c r="DO19" s="53">
        <f t="shared" si="11"/>
        <v>0</v>
      </c>
      <c r="DP19" s="53">
        <f t="shared" si="11"/>
        <v>50</v>
      </c>
      <c r="DQ19" s="53">
        <f t="shared" si="11"/>
        <v>50</v>
      </c>
      <c r="DR19" s="53">
        <f t="shared" si="11"/>
        <v>0</v>
      </c>
      <c r="DS19" s="53">
        <f t="shared" si="11"/>
        <v>100</v>
      </c>
      <c r="DT19" s="53">
        <f t="shared" si="11"/>
        <v>0</v>
      </c>
      <c r="DU19" s="53">
        <f t="shared" si="11"/>
        <v>0</v>
      </c>
      <c r="DV19" s="53">
        <f t="shared" si="11"/>
        <v>75</v>
      </c>
      <c r="DW19" s="53">
        <f t="shared" si="11"/>
        <v>25</v>
      </c>
      <c r="DX19" s="53">
        <f t="shared" si="11"/>
        <v>0</v>
      </c>
      <c r="DY19" s="53">
        <f t="shared" si="11"/>
        <v>100</v>
      </c>
      <c r="DZ19" s="53">
        <f t="shared" si="11"/>
        <v>0</v>
      </c>
      <c r="EA19" s="53">
        <f t="shared" si="11"/>
        <v>0</v>
      </c>
      <c r="EB19" s="53">
        <f t="shared" ref="EB19:GM19" si="12">EB18/4%</f>
        <v>100</v>
      </c>
      <c r="EC19" s="53">
        <f t="shared" si="12"/>
        <v>0</v>
      </c>
      <c r="ED19" s="53">
        <f t="shared" si="12"/>
        <v>0</v>
      </c>
      <c r="EE19" s="53">
        <f t="shared" si="12"/>
        <v>75</v>
      </c>
      <c r="EF19" s="53">
        <f t="shared" si="12"/>
        <v>25</v>
      </c>
      <c r="EG19" s="53">
        <f t="shared" si="12"/>
        <v>0</v>
      </c>
      <c r="EH19" s="53">
        <f t="shared" si="12"/>
        <v>75</v>
      </c>
      <c r="EI19" s="53">
        <f t="shared" si="12"/>
        <v>25</v>
      </c>
      <c r="EJ19" s="53">
        <f t="shared" si="12"/>
        <v>0</v>
      </c>
      <c r="EK19" s="53">
        <f t="shared" si="12"/>
        <v>75</v>
      </c>
      <c r="EL19" s="53">
        <f t="shared" si="12"/>
        <v>25</v>
      </c>
      <c r="EM19" s="53">
        <f t="shared" si="12"/>
        <v>0</v>
      </c>
      <c r="EN19" s="53">
        <f t="shared" si="12"/>
        <v>75</v>
      </c>
      <c r="EO19" s="53">
        <f t="shared" si="12"/>
        <v>25</v>
      </c>
      <c r="EP19" s="53">
        <f t="shared" si="12"/>
        <v>0</v>
      </c>
      <c r="EQ19" s="53">
        <f t="shared" si="12"/>
        <v>100</v>
      </c>
      <c r="ER19" s="53">
        <f t="shared" si="12"/>
        <v>0</v>
      </c>
      <c r="ES19" s="53">
        <f t="shared" si="12"/>
        <v>0</v>
      </c>
      <c r="ET19" s="53">
        <f t="shared" si="12"/>
        <v>100</v>
      </c>
      <c r="EU19" s="53">
        <f t="shared" si="12"/>
        <v>0</v>
      </c>
      <c r="EV19" s="53">
        <f t="shared" si="12"/>
        <v>0</v>
      </c>
      <c r="EW19" s="53">
        <f t="shared" si="12"/>
        <v>100</v>
      </c>
      <c r="EX19" s="53">
        <f t="shared" si="12"/>
        <v>0</v>
      </c>
      <c r="EY19" s="53">
        <f t="shared" si="12"/>
        <v>0</v>
      </c>
      <c r="EZ19" s="53">
        <f t="shared" si="12"/>
        <v>100</v>
      </c>
      <c r="FA19" s="53">
        <f t="shared" si="12"/>
        <v>0</v>
      </c>
      <c r="FB19" s="53">
        <f t="shared" si="12"/>
        <v>0</v>
      </c>
      <c r="FC19" s="53">
        <f t="shared" si="12"/>
        <v>100</v>
      </c>
      <c r="FD19" s="53">
        <f t="shared" si="12"/>
        <v>0</v>
      </c>
      <c r="FE19" s="53">
        <f t="shared" si="12"/>
        <v>0</v>
      </c>
      <c r="FF19" s="53">
        <f t="shared" si="12"/>
        <v>100</v>
      </c>
      <c r="FG19" s="53">
        <f t="shared" si="12"/>
        <v>0</v>
      </c>
      <c r="FH19" s="53">
        <f t="shared" si="12"/>
        <v>0</v>
      </c>
      <c r="FI19" s="53">
        <f t="shared" si="12"/>
        <v>100</v>
      </c>
      <c r="FJ19" s="53">
        <f t="shared" si="12"/>
        <v>0</v>
      </c>
      <c r="FK19" s="53">
        <f t="shared" si="12"/>
        <v>0</v>
      </c>
      <c r="FL19" s="53">
        <f t="shared" si="12"/>
        <v>100</v>
      </c>
      <c r="FM19" s="53">
        <f t="shared" si="12"/>
        <v>0</v>
      </c>
      <c r="FN19" s="53">
        <f t="shared" si="12"/>
        <v>0</v>
      </c>
      <c r="FO19" s="53">
        <f t="shared" si="12"/>
        <v>100</v>
      </c>
      <c r="FP19" s="53">
        <f t="shared" si="12"/>
        <v>0</v>
      </c>
      <c r="FQ19" s="53">
        <f t="shared" si="12"/>
        <v>0</v>
      </c>
      <c r="FR19" s="53">
        <f t="shared" si="12"/>
        <v>100</v>
      </c>
      <c r="FS19" s="53">
        <f t="shared" si="12"/>
        <v>0</v>
      </c>
      <c r="FT19" s="53">
        <f t="shared" si="12"/>
        <v>0</v>
      </c>
      <c r="FU19" s="53">
        <f t="shared" si="12"/>
        <v>100</v>
      </c>
      <c r="FV19" s="53">
        <f t="shared" si="12"/>
        <v>0</v>
      </c>
      <c r="FW19" s="53">
        <f t="shared" si="12"/>
        <v>0</v>
      </c>
      <c r="FX19" s="53">
        <f t="shared" si="12"/>
        <v>100</v>
      </c>
      <c r="FY19" s="53">
        <f t="shared" si="12"/>
        <v>0</v>
      </c>
      <c r="FZ19" s="53">
        <f t="shared" si="12"/>
        <v>0</v>
      </c>
      <c r="GA19" s="53">
        <f t="shared" si="12"/>
        <v>50</v>
      </c>
      <c r="GB19" s="53">
        <f t="shared" si="12"/>
        <v>50</v>
      </c>
      <c r="GC19" s="53">
        <f t="shared" si="12"/>
        <v>0</v>
      </c>
      <c r="GD19" s="53">
        <f t="shared" si="12"/>
        <v>100</v>
      </c>
      <c r="GE19" s="53">
        <f t="shared" si="12"/>
        <v>0</v>
      </c>
      <c r="GF19" s="53">
        <f t="shared" si="12"/>
        <v>0</v>
      </c>
      <c r="GG19" s="53">
        <f t="shared" si="12"/>
        <v>100</v>
      </c>
      <c r="GH19" s="53">
        <f t="shared" si="12"/>
        <v>0</v>
      </c>
      <c r="GI19" s="53">
        <f t="shared" si="12"/>
        <v>0</v>
      </c>
      <c r="GJ19" s="53">
        <f t="shared" si="12"/>
        <v>0</v>
      </c>
      <c r="GK19" s="53">
        <f t="shared" si="12"/>
        <v>50</v>
      </c>
      <c r="GL19" s="53">
        <f t="shared" si="12"/>
        <v>50</v>
      </c>
      <c r="GM19" s="53">
        <f t="shared" si="12"/>
        <v>100</v>
      </c>
      <c r="GN19" s="53">
        <f t="shared" ref="GN19:IY19" si="13">GN18/4%</f>
        <v>0</v>
      </c>
      <c r="GO19" s="53">
        <f t="shared" si="13"/>
        <v>0</v>
      </c>
      <c r="GP19" s="53">
        <f t="shared" si="13"/>
        <v>75</v>
      </c>
      <c r="GQ19" s="53">
        <f t="shared" si="13"/>
        <v>25</v>
      </c>
      <c r="GR19" s="53">
        <f t="shared" si="13"/>
        <v>0</v>
      </c>
      <c r="GS19" s="53">
        <f t="shared" si="13"/>
        <v>75</v>
      </c>
      <c r="GT19" s="53">
        <f t="shared" si="13"/>
        <v>25</v>
      </c>
      <c r="GU19" s="53">
        <f t="shared" si="13"/>
        <v>0</v>
      </c>
      <c r="GV19" s="53">
        <f t="shared" si="13"/>
        <v>50</v>
      </c>
      <c r="GW19" s="53">
        <f t="shared" si="13"/>
        <v>50</v>
      </c>
      <c r="GX19" s="53">
        <f t="shared" si="13"/>
        <v>0</v>
      </c>
      <c r="GY19" s="53">
        <f t="shared" si="13"/>
        <v>100</v>
      </c>
      <c r="GZ19" s="53">
        <f t="shared" si="13"/>
        <v>0</v>
      </c>
      <c r="HA19" s="53">
        <f t="shared" si="13"/>
        <v>0</v>
      </c>
      <c r="HB19" s="53">
        <f t="shared" si="13"/>
        <v>100</v>
      </c>
      <c r="HC19" s="53">
        <f t="shared" si="13"/>
        <v>0</v>
      </c>
      <c r="HD19" s="53">
        <f t="shared" si="13"/>
        <v>0</v>
      </c>
      <c r="HE19" s="53">
        <f t="shared" si="13"/>
        <v>50</v>
      </c>
      <c r="HF19" s="53">
        <f t="shared" si="13"/>
        <v>50</v>
      </c>
      <c r="HG19" s="53">
        <f t="shared" si="13"/>
        <v>0</v>
      </c>
      <c r="HH19" s="53">
        <f t="shared" si="13"/>
        <v>100</v>
      </c>
      <c r="HI19" s="53">
        <f t="shared" si="13"/>
        <v>0</v>
      </c>
      <c r="HJ19" s="53">
        <f t="shared" si="13"/>
        <v>0</v>
      </c>
      <c r="HK19" s="53">
        <f t="shared" si="13"/>
        <v>0</v>
      </c>
      <c r="HL19" s="53">
        <f t="shared" si="13"/>
        <v>100</v>
      </c>
      <c r="HM19" s="53">
        <f t="shared" si="13"/>
        <v>0</v>
      </c>
      <c r="HN19" s="53">
        <f t="shared" si="13"/>
        <v>75</v>
      </c>
      <c r="HO19" s="53">
        <f t="shared" si="13"/>
        <v>25</v>
      </c>
      <c r="HP19" s="53">
        <f t="shared" si="13"/>
        <v>0</v>
      </c>
      <c r="HQ19" s="53">
        <f t="shared" si="13"/>
        <v>50</v>
      </c>
      <c r="HR19" s="53">
        <f t="shared" si="13"/>
        <v>50</v>
      </c>
      <c r="HS19" s="53">
        <f t="shared" si="13"/>
        <v>0</v>
      </c>
      <c r="HT19" s="53">
        <f t="shared" si="13"/>
        <v>100</v>
      </c>
      <c r="HU19" s="53">
        <f t="shared" si="13"/>
        <v>0</v>
      </c>
      <c r="HV19" s="53">
        <f t="shared" si="13"/>
        <v>0</v>
      </c>
      <c r="HW19" s="53">
        <f t="shared" si="13"/>
        <v>75</v>
      </c>
      <c r="HX19" s="53">
        <f t="shared" si="13"/>
        <v>25</v>
      </c>
      <c r="HY19" s="53">
        <f t="shared" si="13"/>
        <v>0</v>
      </c>
      <c r="HZ19" s="53">
        <f t="shared" si="13"/>
        <v>100</v>
      </c>
      <c r="IA19" s="53">
        <f t="shared" si="13"/>
        <v>0</v>
      </c>
      <c r="IB19" s="53">
        <f t="shared" si="13"/>
        <v>0</v>
      </c>
      <c r="IC19" s="53">
        <f t="shared" si="13"/>
        <v>100</v>
      </c>
      <c r="ID19" s="53">
        <f t="shared" si="13"/>
        <v>0</v>
      </c>
      <c r="IE19" s="53">
        <f t="shared" si="13"/>
        <v>0</v>
      </c>
      <c r="IF19" s="53">
        <f t="shared" si="13"/>
        <v>50</v>
      </c>
      <c r="IG19" s="53">
        <f t="shared" si="13"/>
        <v>50</v>
      </c>
      <c r="IH19" s="53">
        <f t="shared" si="13"/>
        <v>0</v>
      </c>
      <c r="II19" s="53">
        <f t="shared" si="13"/>
        <v>100</v>
      </c>
      <c r="IJ19" s="53">
        <f t="shared" si="13"/>
        <v>0</v>
      </c>
      <c r="IK19" s="53">
        <f t="shared" si="13"/>
        <v>0</v>
      </c>
      <c r="IL19" s="53">
        <f t="shared" si="13"/>
        <v>50</v>
      </c>
      <c r="IM19" s="53">
        <f t="shared" si="13"/>
        <v>50</v>
      </c>
      <c r="IN19" s="53">
        <f t="shared" si="13"/>
        <v>0</v>
      </c>
      <c r="IO19" s="53">
        <f t="shared" si="13"/>
        <v>50</v>
      </c>
      <c r="IP19" s="53">
        <f t="shared" si="13"/>
        <v>50</v>
      </c>
      <c r="IQ19" s="53">
        <f t="shared" si="13"/>
        <v>0</v>
      </c>
      <c r="IR19" s="53">
        <f t="shared" si="13"/>
        <v>100</v>
      </c>
      <c r="IS19" s="53">
        <f t="shared" si="13"/>
        <v>0</v>
      </c>
      <c r="IT19" s="53">
        <f t="shared" si="13"/>
        <v>0</v>
      </c>
      <c r="IU19" s="53">
        <f t="shared" si="13"/>
        <v>75</v>
      </c>
      <c r="IV19" s="53">
        <f t="shared" si="13"/>
        <v>25</v>
      </c>
      <c r="IW19" s="53">
        <f t="shared" si="13"/>
        <v>0</v>
      </c>
      <c r="IX19" s="53">
        <f t="shared" si="13"/>
        <v>75</v>
      </c>
      <c r="IY19" s="53">
        <f t="shared" si="13"/>
        <v>25</v>
      </c>
      <c r="IZ19" s="53">
        <f t="shared" ref="IZ19:LK19" si="14">IZ18/4%</f>
        <v>0</v>
      </c>
      <c r="JA19" s="53">
        <f t="shared" si="14"/>
        <v>50</v>
      </c>
      <c r="JB19" s="53">
        <f t="shared" si="14"/>
        <v>50</v>
      </c>
      <c r="JC19" s="53">
        <f t="shared" si="14"/>
        <v>0</v>
      </c>
      <c r="JD19" s="53">
        <f t="shared" si="14"/>
        <v>100</v>
      </c>
      <c r="JE19" s="53">
        <f t="shared" si="14"/>
        <v>0</v>
      </c>
      <c r="JF19" s="53">
        <f t="shared" si="14"/>
        <v>0</v>
      </c>
      <c r="JG19" s="53">
        <f t="shared" si="14"/>
        <v>100</v>
      </c>
      <c r="JH19" s="53">
        <f t="shared" si="14"/>
        <v>0</v>
      </c>
      <c r="JI19" s="53">
        <f t="shared" si="14"/>
        <v>0</v>
      </c>
      <c r="JJ19" s="53">
        <f t="shared" si="14"/>
        <v>25</v>
      </c>
      <c r="JK19" s="53">
        <f t="shared" si="14"/>
        <v>75</v>
      </c>
      <c r="JL19" s="53">
        <f t="shared" si="14"/>
        <v>0</v>
      </c>
      <c r="JM19" s="53">
        <f t="shared" si="14"/>
        <v>50</v>
      </c>
      <c r="JN19" s="53">
        <f t="shared" si="14"/>
        <v>50</v>
      </c>
      <c r="JO19" s="53">
        <f t="shared" si="14"/>
        <v>0</v>
      </c>
      <c r="JP19" s="53">
        <f t="shared" si="14"/>
        <v>50</v>
      </c>
      <c r="JQ19" s="53">
        <f t="shared" si="14"/>
        <v>50</v>
      </c>
      <c r="JR19" s="53">
        <f t="shared" si="14"/>
        <v>0</v>
      </c>
      <c r="JS19" s="53">
        <f t="shared" si="14"/>
        <v>100</v>
      </c>
      <c r="JT19" s="53">
        <f t="shared" si="14"/>
        <v>0</v>
      </c>
      <c r="JU19" s="53">
        <f t="shared" si="14"/>
        <v>0</v>
      </c>
      <c r="JV19" s="53">
        <f t="shared" si="14"/>
        <v>100</v>
      </c>
      <c r="JW19" s="53">
        <f t="shared" si="14"/>
        <v>0</v>
      </c>
      <c r="JX19" s="53">
        <f t="shared" si="14"/>
        <v>0</v>
      </c>
      <c r="JY19" s="53">
        <f t="shared" si="14"/>
        <v>75</v>
      </c>
      <c r="JZ19" s="53">
        <f t="shared" si="14"/>
        <v>25</v>
      </c>
      <c r="KA19" s="53">
        <f t="shared" si="14"/>
        <v>0</v>
      </c>
      <c r="KB19" s="53">
        <f t="shared" si="14"/>
        <v>100</v>
      </c>
      <c r="KC19" s="53">
        <f t="shared" si="14"/>
        <v>0</v>
      </c>
      <c r="KD19" s="53">
        <f t="shared" si="14"/>
        <v>0</v>
      </c>
      <c r="KE19" s="53">
        <f t="shared" si="14"/>
        <v>75</v>
      </c>
      <c r="KF19" s="53">
        <f t="shared" si="14"/>
        <v>25</v>
      </c>
      <c r="KG19" s="53">
        <f t="shared" si="14"/>
        <v>0</v>
      </c>
      <c r="KH19" s="53">
        <f t="shared" si="14"/>
        <v>50</v>
      </c>
      <c r="KI19" s="53">
        <f t="shared" si="14"/>
        <v>50</v>
      </c>
      <c r="KJ19" s="53">
        <f t="shared" si="14"/>
        <v>0</v>
      </c>
      <c r="KK19" s="53">
        <f t="shared" si="14"/>
        <v>100</v>
      </c>
      <c r="KL19" s="53">
        <f t="shared" si="14"/>
        <v>0</v>
      </c>
      <c r="KM19" s="53">
        <f t="shared" si="14"/>
        <v>0</v>
      </c>
      <c r="KN19" s="53">
        <f t="shared" si="14"/>
        <v>100</v>
      </c>
      <c r="KO19" s="53">
        <f t="shared" si="14"/>
        <v>0</v>
      </c>
      <c r="KP19" s="53">
        <f t="shared" si="14"/>
        <v>0</v>
      </c>
      <c r="KQ19" s="53">
        <f t="shared" si="14"/>
        <v>100</v>
      </c>
      <c r="KR19" s="53">
        <f t="shared" si="14"/>
        <v>0</v>
      </c>
      <c r="KS19" s="53">
        <f t="shared" si="14"/>
        <v>0</v>
      </c>
      <c r="KT19" s="53">
        <f t="shared" si="14"/>
        <v>75</v>
      </c>
      <c r="KU19" s="53">
        <f t="shared" si="14"/>
        <v>25</v>
      </c>
      <c r="KV19" s="53">
        <f t="shared" si="14"/>
        <v>0</v>
      </c>
      <c r="KW19" s="53">
        <f t="shared" si="14"/>
        <v>100</v>
      </c>
      <c r="KX19" s="53">
        <f t="shared" si="14"/>
        <v>0</v>
      </c>
      <c r="KY19" s="53">
        <f t="shared" si="14"/>
        <v>0</v>
      </c>
      <c r="KZ19" s="53">
        <f t="shared" si="14"/>
        <v>100</v>
      </c>
      <c r="LA19" s="53">
        <f t="shared" si="14"/>
        <v>0</v>
      </c>
      <c r="LB19" s="53">
        <f t="shared" si="14"/>
        <v>0</v>
      </c>
      <c r="LC19" s="53">
        <f t="shared" si="14"/>
        <v>100</v>
      </c>
      <c r="LD19" s="53">
        <f t="shared" si="14"/>
        <v>0</v>
      </c>
      <c r="LE19" s="53">
        <f t="shared" si="14"/>
        <v>0</v>
      </c>
      <c r="LF19" s="53">
        <f t="shared" si="14"/>
        <v>100</v>
      </c>
      <c r="LG19" s="53">
        <f t="shared" si="14"/>
        <v>0</v>
      </c>
      <c r="LH19" s="53">
        <f t="shared" si="14"/>
        <v>0</v>
      </c>
      <c r="LI19" s="53">
        <f t="shared" si="14"/>
        <v>100</v>
      </c>
      <c r="LJ19" s="53">
        <f t="shared" si="14"/>
        <v>0</v>
      </c>
      <c r="LK19" s="53">
        <f t="shared" si="14"/>
        <v>0</v>
      </c>
      <c r="LL19" s="53">
        <f t="shared" ref="LL19:NV19" si="15">LL18/4%</f>
        <v>100</v>
      </c>
      <c r="LM19" s="53">
        <f t="shared" si="15"/>
        <v>0</v>
      </c>
      <c r="LN19" s="53">
        <f t="shared" si="15"/>
        <v>0</v>
      </c>
      <c r="LO19" s="53">
        <f t="shared" si="15"/>
        <v>100</v>
      </c>
      <c r="LP19" s="53">
        <f t="shared" si="15"/>
        <v>0</v>
      </c>
      <c r="LQ19" s="53">
        <f t="shared" si="15"/>
        <v>0</v>
      </c>
      <c r="LR19" s="53">
        <f t="shared" si="15"/>
        <v>75</v>
      </c>
      <c r="LS19" s="53">
        <f t="shared" si="15"/>
        <v>25</v>
      </c>
      <c r="LT19" s="53">
        <f t="shared" si="15"/>
        <v>0</v>
      </c>
      <c r="LU19" s="53">
        <f t="shared" si="15"/>
        <v>100</v>
      </c>
      <c r="LV19" s="53">
        <f t="shared" si="15"/>
        <v>0</v>
      </c>
      <c r="LW19" s="53">
        <f t="shared" si="15"/>
        <v>0</v>
      </c>
      <c r="LX19" s="53">
        <f t="shared" si="15"/>
        <v>75</v>
      </c>
      <c r="LY19" s="53">
        <f t="shared" si="15"/>
        <v>25</v>
      </c>
      <c r="LZ19" s="53">
        <f t="shared" si="15"/>
        <v>0</v>
      </c>
      <c r="MA19" s="53">
        <f t="shared" si="15"/>
        <v>100</v>
      </c>
      <c r="MB19" s="53">
        <f t="shared" si="15"/>
        <v>0</v>
      </c>
      <c r="MC19" s="53">
        <f t="shared" si="15"/>
        <v>0</v>
      </c>
      <c r="MD19" s="53">
        <f t="shared" si="15"/>
        <v>50</v>
      </c>
      <c r="ME19" s="53">
        <f t="shared" si="15"/>
        <v>50</v>
      </c>
      <c r="MF19" s="53">
        <f t="shared" si="15"/>
        <v>0</v>
      </c>
      <c r="MG19" s="53">
        <f t="shared" si="15"/>
        <v>100</v>
      </c>
      <c r="MH19" s="53">
        <f t="shared" si="15"/>
        <v>0</v>
      </c>
      <c r="MI19" s="53">
        <f t="shared" si="15"/>
        <v>0</v>
      </c>
      <c r="MJ19" s="53">
        <f t="shared" si="15"/>
        <v>100</v>
      </c>
      <c r="MK19" s="53">
        <f t="shared" si="15"/>
        <v>0</v>
      </c>
      <c r="ML19" s="53">
        <f t="shared" si="15"/>
        <v>0</v>
      </c>
      <c r="MM19" s="53">
        <f t="shared" si="15"/>
        <v>50</v>
      </c>
      <c r="MN19" s="53">
        <f t="shared" si="15"/>
        <v>50</v>
      </c>
      <c r="MO19" s="53">
        <f t="shared" si="15"/>
        <v>0</v>
      </c>
      <c r="MP19" s="53">
        <f t="shared" si="15"/>
        <v>100</v>
      </c>
      <c r="MQ19" s="53">
        <f t="shared" si="15"/>
        <v>0</v>
      </c>
      <c r="MR19" s="53">
        <f t="shared" si="15"/>
        <v>0</v>
      </c>
      <c r="MS19" s="53">
        <f t="shared" si="15"/>
        <v>0</v>
      </c>
      <c r="MT19" s="53">
        <f t="shared" si="15"/>
        <v>100</v>
      </c>
      <c r="MU19" s="53">
        <f t="shared" si="15"/>
        <v>0</v>
      </c>
      <c r="MV19" s="53">
        <f t="shared" si="15"/>
        <v>100</v>
      </c>
      <c r="MW19" s="53">
        <f t="shared" si="15"/>
        <v>0</v>
      </c>
      <c r="MX19" s="53">
        <f t="shared" si="15"/>
        <v>0</v>
      </c>
      <c r="MY19" s="53">
        <f t="shared" si="15"/>
        <v>100</v>
      </c>
      <c r="MZ19" s="53">
        <f t="shared" si="15"/>
        <v>0</v>
      </c>
      <c r="NA19" s="53">
        <f t="shared" si="15"/>
        <v>0</v>
      </c>
      <c r="NB19" s="53">
        <f t="shared" si="15"/>
        <v>100</v>
      </c>
      <c r="NC19" s="53">
        <f t="shared" si="15"/>
        <v>0</v>
      </c>
      <c r="ND19" s="53">
        <f t="shared" si="15"/>
        <v>0</v>
      </c>
      <c r="NE19" s="53">
        <f t="shared" si="15"/>
        <v>75</v>
      </c>
      <c r="NF19" s="53">
        <f t="shared" si="15"/>
        <v>25</v>
      </c>
      <c r="NG19" s="53">
        <f t="shared" si="15"/>
        <v>0</v>
      </c>
      <c r="NH19" s="53">
        <f t="shared" si="15"/>
        <v>100</v>
      </c>
      <c r="NI19" s="53">
        <f t="shared" si="15"/>
        <v>0</v>
      </c>
      <c r="NJ19" s="53">
        <f t="shared" si="15"/>
        <v>0</v>
      </c>
      <c r="NK19" s="53">
        <f t="shared" si="15"/>
        <v>100</v>
      </c>
      <c r="NL19" s="53">
        <f t="shared" si="15"/>
        <v>0</v>
      </c>
      <c r="NM19" s="53">
        <f t="shared" si="15"/>
        <v>0</v>
      </c>
      <c r="NN19" s="53">
        <f t="shared" si="15"/>
        <v>100</v>
      </c>
      <c r="NO19" s="53">
        <f t="shared" si="15"/>
        <v>0</v>
      </c>
      <c r="NP19" s="53">
        <f t="shared" si="15"/>
        <v>0</v>
      </c>
      <c r="NQ19" s="53">
        <f t="shared" si="15"/>
        <v>75</v>
      </c>
      <c r="NR19" s="53">
        <f t="shared" si="15"/>
        <v>25</v>
      </c>
      <c r="NS19" s="53">
        <f t="shared" si="15"/>
        <v>0</v>
      </c>
      <c r="NT19" s="53">
        <f t="shared" si="15"/>
        <v>100</v>
      </c>
      <c r="NU19" s="53">
        <f t="shared" si="15"/>
        <v>0</v>
      </c>
      <c r="NV19" s="53">
        <f t="shared" si="15"/>
        <v>0</v>
      </c>
      <c r="NW19" s="53">
        <f>NW18/4%</f>
        <v>100</v>
      </c>
      <c r="NX19" s="53">
        <f t="shared" ref="NX19:QI19" si="16">NX18/4%</f>
        <v>0</v>
      </c>
      <c r="NY19" s="53">
        <f t="shared" si="16"/>
        <v>0</v>
      </c>
      <c r="NZ19" s="53">
        <f t="shared" si="16"/>
        <v>100</v>
      </c>
      <c r="OA19" s="53">
        <f t="shared" si="16"/>
        <v>0</v>
      </c>
      <c r="OB19" s="53">
        <f t="shared" si="16"/>
        <v>0</v>
      </c>
      <c r="OC19" s="53">
        <f t="shared" si="16"/>
        <v>100</v>
      </c>
      <c r="OD19" s="53">
        <f t="shared" si="16"/>
        <v>0</v>
      </c>
      <c r="OE19" s="53">
        <f t="shared" si="16"/>
        <v>0</v>
      </c>
      <c r="OF19" s="53">
        <f t="shared" si="16"/>
        <v>100</v>
      </c>
      <c r="OG19" s="53">
        <f t="shared" si="16"/>
        <v>0</v>
      </c>
      <c r="OH19" s="53">
        <f t="shared" si="16"/>
        <v>0</v>
      </c>
      <c r="OI19" s="53">
        <f t="shared" si="16"/>
        <v>50</v>
      </c>
      <c r="OJ19" s="53">
        <f t="shared" si="16"/>
        <v>50</v>
      </c>
      <c r="OK19" s="53">
        <f t="shared" si="16"/>
        <v>0</v>
      </c>
      <c r="OL19" s="53">
        <f t="shared" si="16"/>
        <v>50</v>
      </c>
      <c r="OM19" s="53">
        <f t="shared" si="16"/>
        <v>50</v>
      </c>
      <c r="ON19" s="53">
        <f t="shared" si="16"/>
        <v>0</v>
      </c>
      <c r="OO19" s="53">
        <f t="shared" si="16"/>
        <v>100</v>
      </c>
      <c r="OP19" s="53">
        <f t="shared" si="16"/>
        <v>0</v>
      </c>
      <c r="OQ19" s="53">
        <f t="shared" si="16"/>
        <v>0</v>
      </c>
      <c r="OR19" s="53">
        <f t="shared" si="16"/>
        <v>100</v>
      </c>
      <c r="OS19" s="53">
        <f t="shared" si="16"/>
        <v>0</v>
      </c>
      <c r="OT19" s="53">
        <f t="shared" si="16"/>
        <v>0</v>
      </c>
      <c r="OU19" s="53">
        <f t="shared" si="16"/>
        <v>75</v>
      </c>
      <c r="OV19" s="53">
        <f t="shared" si="16"/>
        <v>25</v>
      </c>
      <c r="OW19" s="53">
        <f t="shared" si="16"/>
        <v>0</v>
      </c>
      <c r="OX19" s="53">
        <f t="shared" si="16"/>
        <v>100</v>
      </c>
      <c r="OY19" s="53">
        <f t="shared" si="16"/>
        <v>0</v>
      </c>
      <c r="OZ19" s="53">
        <f t="shared" si="16"/>
        <v>0</v>
      </c>
      <c r="PA19" s="53">
        <f t="shared" si="16"/>
        <v>100</v>
      </c>
      <c r="PB19" s="53">
        <f t="shared" si="16"/>
        <v>0</v>
      </c>
      <c r="PC19" s="53">
        <f t="shared" si="16"/>
        <v>0</v>
      </c>
      <c r="PD19" s="53">
        <f t="shared" si="16"/>
        <v>100</v>
      </c>
      <c r="PE19" s="53">
        <f t="shared" si="16"/>
        <v>0</v>
      </c>
      <c r="PF19" s="53">
        <f t="shared" si="16"/>
        <v>0</v>
      </c>
      <c r="PG19" s="53">
        <f t="shared" si="16"/>
        <v>100</v>
      </c>
      <c r="PH19" s="53">
        <f t="shared" si="16"/>
        <v>0</v>
      </c>
      <c r="PI19" s="53">
        <f t="shared" si="16"/>
        <v>0</v>
      </c>
      <c r="PJ19" s="53">
        <f t="shared" si="16"/>
        <v>100</v>
      </c>
      <c r="PK19" s="53">
        <f t="shared" si="16"/>
        <v>0</v>
      </c>
      <c r="PL19" s="53">
        <f t="shared" si="16"/>
        <v>0</v>
      </c>
      <c r="PM19" s="53">
        <f t="shared" si="16"/>
        <v>25</v>
      </c>
      <c r="PN19" s="53">
        <f t="shared" si="16"/>
        <v>75</v>
      </c>
      <c r="PO19" s="53">
        <f t="shared" si="16"/>
        <v>0</v>
      </c>
      <c r="PP19" s="53">
        <f t="shared" si="16"/>
        <v>50</v>
      </c>
      <c r="PQ19" s="53">
        <f t="shared" si="16"/>
        <v>50</v>
      </c>
      <c r="PR19" s="53">
        <f t="shared" si="16"/>
        <v>0</v>
      </c>
      <c r="PS19" s="53">
        <f t="shared" si="16"/>
        <v>100</v>
      </c>
      <c r="PT19" s="53">
        <f t="shared" si="16"/>
        <v>0</v>
      </c>
      <c r="PU19" s="53">
        <f t="shared" si="16"/>
        <v>0</v>
      </c>
      <c r="PV19" s="53">
        <f t="shared" si="16"/>
        <v>100</v>
      </c>
      <c r="PW19" s="53">
        <f t="shared" si="16"/>
        <v>0</v>
      </c>
      <c r="PX19" s="53">
        <f t="shared" si="16"/>
        <v>0</v>
      </c>
      <c r="PY19" s="53">
        <f t="shared" si="16"/>
        <v>100</v>
      </c>
      <c r="PZ19" s="53">
        <f t="shared" si="16"/>
        <v>0</v>
      </c>
      <c r="QA19" s="53">
        <f t="shared" si="16"/>
        <v>0</v>
      </c>
      <c r="QB19" s="53">
        <f t="shared" si="16"/>
        <v>100</v>
      </c>
      <c r="QC19" s="53">
        <f t="shared" si="16"/>
        <v>0</v>
      </c>
      <c r="QD19" s="53">
        <f t="shared" si="16"/>
        <v>0</v>
      </c>
      <c r="QE19" s="53">
        <f t="shared" si="16"/>
        <v>50</v>
      </c>
      <c r="QF19" s="53">
        <f t="shared" si="16"/>
        <v>50</v>
      </c>
      <c r="QG19" s="53">
        <f t="shared" si="16"/>
        <v>0</v>
      </c>
      <c r="QH19" s="53">
        <f t="shared" si="16"/>
        <v>100</v>
      </c>
      <c r="QI19" s="53">
        <f t="shared" si="16"/>
        <v>0</v>
      </c>
      <c r="QJ19" s="53">
        <f t="shared" ref="QJ19:SU19" si="17">QJ18/4%</f>
        <v>0</v>
      </c>
      <c r="QK19" s="53">
        <f t="shared" si="17"/>
        <v>100</v>
      </c>
      <c r="QL19" s="53">
        <f t="shared" si="17"/>
        <v>0</v>
      </c>
      <c r="QM19" s="53">
        <f t="shared" si="17"/>
        <v>0</v>
      </c>
      <c r="QN19" s="53">
        <f t="shared" si="17"/>
        <v>100</v>
      </c>
      <c r="QO19" s="53">
        <f t="shared" si="17"/>
        <v>0</v>
      </c>
      <c r="QP19" s="53">
        <f t="shared" si="17"/>
        <v>0</v>
      </c>
      <c r="QQ19" s="53">
        <f t="shared" si="17"/>
        <v>50</v>
      </c>
      <c r="QR19" s="53">
        <f t="shared" si="17"/>
        <v>50</v>
      </c>
      <c r="QS19" s="53">
        <f t="shared" si="17"/>
        <v>0</v>
      </c>
      <c r="QT19" s="53">
        <f t="shared" si="17"/>
        <v>0</v>
      </c>
      <c r="QU19" s="53">
        <f t="shared" si="17"/>
        <v>100</v>
      </c>
      <c r="QV19" s="53">
        <f t="shared" si="17"/>
        <v>0</v>
      </c>
      <c r="QW19" s="53">
        <f t="shared" si="17"/>
        <v>75</v>
      </c>
      <c r="QX19" s="53">
        <f t="shared" si="17"/>
        <v>25</v>
      </c>
      <c r="QY19" s="53">
        <f t="shared" si="17"/>
        <v>0</v>
      </c>
      <c r="QZ19" s="53">
        <f t="shared" si="17"/>
        <v>75</v>
      </c>
      <c r="RA19" s="53">
        <f t="shared" si="17"/>
        <v>25</v>
      </c>
      <c r="RB19" s="53">
        <f t="shared" si="17"/>
        <v>0</v>
      </c>
      <c r="RC19" s="53">
        <f t="shared" si="17"/>
        <v>100</v>
      </c>
      <c r="RD19" s="53">
        <f t="shared" si="17"/>
        <v>0</v>
      </c>
      <c r="RE19" s="53">
        <f t="shared" si="17"/>
        <v>0</v>
      </c>
      <c r="RF19" s="53">
        <f t="shared" si="17"/>
        <v>100</v>
      </c>
      <c r="RG19" s="53">
        <f t="shared" si="17"/>
        <v>0</v>
      </c>
      <c r="RH19" s="53">
        <f t="shared" si="17"/>
        <v>0</v>
      </c>
      <c r="RI19" s="53">
        <f t="shared" si="17"/>
        <v>100</v>
      </c>
      <c r="RJ19" s="53">
        <f t="shared" si="17"/>
        <v>0</v>
      </c>
      <c r="RK19" s="53">
        <f t="shared" si="17"/>
        <v>0</v>
      </c>
      <c r="RL19" s="53">
        <f t="shared" si="17"/>
        <v>100</v>
      </c>
      <c r="RM19" s="53">
        <f t="shared" si="17"/>
        <v>0</v>
      </c>
      <c r="RN19" s="53">
        <f t="shared" si="17"/>
        <v>0</v>
      </c>
      <c r="RO19" s="53">
        <f t="shared" si="17"/>
        <v>100</v>
      </c>
      <c r="RP19" s="53">
        <f t="shared" si="17"/>
        <v>0</v>
      </c>
      <c r="RQ19" s="53">
        <f t="shared" si="17"/>
        <v>0</v>
      </c>
      <c r="RR19" s="53">
        <f t="shared" si="17"/>
        <v>75</v>
      </c>
      <c r="RS19" s="53">
        <f t="shared" si="17"/>
        <v>25</v>
      </c>
      <c r="RT19" s="53">
        <f t="shared" si="17"/>
        <v>0</v>
      </c>
      <c r="RU19" s="53">
        <f t="shared" si="17"/>
        <v>100</v>
      </c>
      <c r="RV19" s="53">
        <f t="shared" si="17"/>
        <v>0</v>
      </c>
      <c r="RW19" s="53">
        <f t="shared" si="17"/>
        <v>0</v>
      </c>
      <c r="RX19" s="53">
        <f t="shared" si="17"/>
        <v>100</v>
      </c>
      <c r="RY19" s="53">
        <f t="shared" si="17"/>
        <v>0</v>
      </c>
      <c r="RZ19" s="53">
        <f t="shared" si="17"/>
        <v>0</v>
      </c>
      <c r="SA19" s="53">
        <f t="shared" si="17"/>
        <v>100</v>
      </c>
      <c r="SB19" s="53">
        <f t="shared" si="17"/>
        <v>0</v>
      </c>
      <c r="SC19" s="53">
        <f t="shared" si="17"/>
        <v>0</v>
      </c>
      <c r="SD19" s="53">
        <f t="shared" si="17"/>
        <v>75</v>
      </c>
      <c r="SE19" s="53">
        <f t="shared" si="17"/>
        <v>25</v>
      </c>
      <c r="SF19" s="53">
        <f t="shared" si="17"/>
        <v>0</v>
      </c>
      <c r="SG19" s="53">
        <f t="shared" si="17"/>
        <v>100</v>
      </c>
      <c r="SH19" s="53">
        <f t="shared" si="17"/>
        <v>0</v>
      </c>
      <c r="SI19" s="53">
        <f t="shared" si="17"/>
        <v>0</v>
      </c>
      <c r="SJ19" s="53">
        <f t="shared" si="17"/>
        <v>100</v>
      </c>
      <c r="SK19" s="53">
        <f t="shared" si="17"/>
        <v>0</v>
      </c>
      <c r="SL19" s="53">
        <f t="shared" si="17"/>
        <v>0</v>
      </c>
      <c r="SM19" s="53">
        <f t="shared" si="17"/>
        <v>100</v>
      </c>
      <c r="SN19" s="53">
        <f t="shared" si="17"/>
        <v>0</v>
      </c>
      <c r="SO19" s="53">
        <f t="shared" si="17"/>
        <v>0</v>
      </c>
      <c r="SP19" s="53">
        <f t="shared" si="17"/>
        <v>100</v>
      </c>
      <c r="SQ19" s="53">
        <f t="shared" si="17"/>
        <v>0</v>
      </c>
      <c r="SR19" s="53">
        <f t="shared" si="17"/>
        <v>0</v>
      </c>
      <c r="SS19" s="53">
        <f t="shared" si="17"/>
        <v>100</v>
      </c>
      <c r="ST19" s="53">
        <f t="shared" si="17"/>
        <v>0</v>
      </c>
      <c r="SU19" s="53">
        <f t="shared" si="17"/>
        <v>0</v>
      </c>
      <c r="SV19" s="53">
        <f t="shared" ref="SV19:VG19" si="18">SV18/4%</f>
        <v>100</v>
      </c>
      <c r="SW19" s="53">
        <f t="shared" si="18"/>
        <v>0</v>
      </c>
      <c r="SX19" s="53">
        <f t="shared" si="18"/>
        <v>0</v>
      </c>
      <c r="SY19" s="53">
        <f t="shared" si="18"/>
        <v>100</v>
      </c>
      <c r="SZ19" s="53">
        <f t="shared" si="18"/>
        <v>0</v>
      </c>
      <c r="TA19" s="53">
        <f t="shared" si="18"/>
        <v>0</v>
      </c>
      <c r="TB19" s="53">
        <f t="shared" si="18"/>
        <v>50</v>
      </c>
      <c r="TC19" s="53">
        <f t="shared" si="18"/>
        <v>50</v>
      </c>
      <c r="TD19" s="53">
        <f t="shared" si="18"/>
        <v>0</v>
      </c>
      <c r="TE19" s="53">
        <f t="shared" si="18"/>
        <v>100</v>
      </c>
      <c r="TF19" s="53">
        <f t="shared" si="18"/>
        <v>0</v>
      </c>
      <c r="TG19" s="53">
        <f t="shared" si="18"/>
        <v>0</v>
      </c>
      <c r="TH19" s="53">
        <f t="shared" si="18"/>
        <v>100</v>
      </c>
      <c r="TI19" s="53">
        <f t="shared" si="18"/>
        <v>0</v>
      </c>
      <c r="TJ19" s="53">
        <f t="shared" si="18"/>
        <v>0</v>
      </c>
      <c r="TK19" s="53">
        <f t="shared" si="18"/>
        <v>25</v>
      </c>
      <c r="TL19" s="53">
        <f t="shared" si="18"/>
        <v>75</v>
      </c>
      <c r="TM19" s="53">
        <f t="shared" si="18"/>
        <v>0</v>
      </c>
      <c r="TN19" s="53">
        <f t="shared" si="18"/>
        <v>75</v>
      </c>
      <c r="TO19" s="53">
        <f t="shared" si="18"/>
        <v>25</v>
      </c>
      <c r="TP19" s="53">
        <f t="shared" si="18"/>
        <v>0</v>
      </c>
      <c r="TQ19" s="53">
        <f t="shared" si="18"/>
        <v>100</v>
      </c>
      <c r="TR19" s="53">
        <f t="shared" si="18"/>
        <v>0</v>
      </c>
      <c r="TS19" s="53">
        <f t="shared" si="18"/>
        <v>0</v>
      </c>
      <c r="TT19" s="53">
        <f t="shared" si="18"/>
        <v>100</v>
      </c>
      <c r="TU19" s="53">
        <f t="shared" si="18"/>
        <v>0</v>
      </c>
      <c r="TV19" s="53">
        <f t="shared" si="18"/>
        <v>0</v>
      </c>
      <c r="TW19" s="53">
        <f t="shared" si="18"/>
        <v>100</v>
      </c>
      <c r="TX19" s="53">
        <f t="shared" si="18"/>
        <v>0</v>
      </c>
      <c r="TY19" s="53">
        <f t="shared" si="18"/>
        <v>0</v>
      </c>
      <c r="TZ19" s="53">
        <f t="shared" si="18"/>
        <v>100</v>
      </c>
      <c r="UA19" s="53">
        <f t="shared" si="18"/>
        <v>0</v>
      </c>
      <c r="UB19" s="53">
        <f t="shared" si="18"/>
        <v>0</v>
      </c>
      <c r="UC19" s="53">
        <f t="shared" si="18"/>
        <v>100</v>
      </c>
      <c r="UD19" s="53">
        <f t="shared" si="18"/>
        <v>0</v>
      </c>
      <c r="UE19" s="53">
        <f t="shared" si="18"/>
        <v>0</v>
      </c>
      <c r="UF19" s="53">
        <f t="shared" si="18"/>
        <v>100</v>
      </c>
      <c r="UG19" s="53">
        <f t="shared" si="18"/>
        <v>0</v>
      </c>
      <c r="UH19" s="53">
        <f t="shared" si="18"/>
        <v>0</v>
      </c>
      <c r="UI19" s="53">
        <f t="shared" si="18"/>
        <v>75</v>
      </c>
      <c r="UJ19" s="53">
        <f t="shared" si="18"/>
        <v>25</v>
      </c>
      <c r="UK19" s="53">
        <f t="shared" si="18"/>
        <v>0</v>
      </c>
      <c r="UL19" s="53">
        <f t="shared" si="18"/>
        <v>50</v>
      </c>
      <c r="UM19" s="53">
        <f t="shared" si="18"/>
        <v>50</v>
      </c>
      <c r="UN19" s="53">
        <f t="shared" si="18"/>
        <v>0</v>
      </c>
      <c r="UO19" s="53">
        <f t="shared" si="18"/>
        <v>50</v>
      </c>
      <c r="UP19" s="53">
        <f t="shared" si="18"/>
        <v>50</v>
      </c>
      <c r="UQ19" s="53">
        <f t="shared" si="18"/>
        <v>0</v>
      </c>
      <c r="UR19" s="53">
        <f t="shared" si="18"/>
        <v>100</v>
      </c>
      <c r="US19" s="53">
        <f t="shared" si="18"/>
        <v>0</v>
      </c>
      <c r="UT19" s="53">
        <f t="shared" si="18"/>
        <v>0</v>
      </c>
      <c r="UU19" s="53">
        <f t="shared" si="18"/>
        <v>100</v>
      </c>
      <c r="UV19" s="53">
        <f t="shared" si="18"/>
        <v>0</v>
      </c>
      <c r="UW19" s="53">
        <f t="shared" si="18"/>
        <v>0</v>
      </c>
      <c r="UX19" s="53">
        <f t="shared" si="18"/>
        <v>100</v>
      </c>
      <c r="UY19" s="53">
        <f t="shared" si="18"/>
        <v>0</v>
      </c>
      <c r="UZ19" s="53">
        <f t="shared" si="18"/>
        <v>0</v>
      </c>
      <c r="VA19" s="53">
        <f t="shared" si="18"/>
        <v>100</v>
      </c>
      <c r="VB19" s="53">
        <f t="shared" si="18"/>
        <v>0</v>
      </c>
      <c r="VC19" s="53">
        <f t="shared" si="18"/>
        <v>0</v>
      </c>
      <c r="VD19" s="53">
        <f t="shared" si="18"/>
        <v>100</v>
      </c>
      <c r="VE19" s="53">
        <f t="shared" si="18"/>
        <v>0</v>
      </c>
      <c r="VF19" s="53">
        <f t="shared" si="18"/>
        <v>0</v>
      </c>
      <c r="VG19" s="53">
        <f t="shared" si="18"/>
        <v>75</v>
      </c>
      <c r="VH19" s="53">
        <f t="shared" ref="VH19:VL19" si="19">VH18/4%</f>
        <v>25</v>
      </c>
      <c r="VI19" s="53">
        <f t="shared" si="19"/>
        <v>0</v>
      </c>
      <c r="VJ19" s="53">
        <f t="shared" si="19"/>
        <v>75</v>
      </c>
      <c r="VK19" s="53">
        <f t="shared" si="19"/>
        <v>25</v>
      </c>
      <c r="VL19" s="53">
        <f t="shared" si="19"/>
        <v>0</v>
      </c>
    </row>
    <row r="20" spans="1:584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</row>
    <row r="21" spans="1:584" x14ac:dyDescent="0.25">
      <c r="A21" s="60"/>
      <c r="B21" s="60" t="s">
        <v>2151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</row>
    <row r="22" spans="1:584" x14ac:dyDescent="0.25">
      <c r="A22" s="60"/>
      <c r="B22" s="60" t="s">
        <v>2152</v>
      </c>
      <c r="C22" s="60" t="s">
        <v>2170</v>
      </c>
      <c r="D22" s="60">
        <f>(C19+F19+I19+L19+O19+R19+U19+X19+AA19+AD19+AG19+AJ19+AM19+AP19+AS19+AV19+AY19+BB19+BE19+BH19+BK19+BN19)/22</f>
        <v>81.818181818181813</v>
      </c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</row>
    <row r="23" spans="1:584" x14ac:dyDescent="0.25">
      <c r="A23" s="60"/>
      <c r="B23" s="60" t="s">
        <v>2153</v>
      </c>
      <c r="C23" s="60" t="s">
        <v>2170</v>
      </c>
      <c r="D23" s="60">
        <f>(D19+G19+J19+M19+P19+S19+V19+Y19+AB19+AE19+AH19+AK19+AN19+AQ19+AT19+AW19+AZ19+BC19+BF19+BI19+BL19+BO19)/22</f>
        <v>18.181818181818183</v>
      </c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</row>
    <row r="24" spans="1:584" x14ac:dyDescent="0.25">
      <c r="A24" s="60"/>
      <c r="B24" s="60" t="s">
        <v>2154</v>
      </c>
      <c r="C24" s="60" t="s">
        <v>2170</v>
      </c>
      <c r="D24" s="60">
        <f>(E19+H19+K19+N19+Q19+T19+W19+Z19+AC19+AF19+AI19+AL19+AO19+AR19+AU19+AX19+BA19+BD19+BG19+BJ19+BM19+BP19)/22</f>
        <v>0</v>
      </c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</row>
    <row r="26" spans="1:584" x14ac:dyDescent="0.25">
      <c r="B26" t="s">
        <v>2152</v>
      </c>
      <c r="C26" t="s">
        <v>2171</v>
      </c>
      <c r="D26">
        <f>(BQ19+BT19+BW19+BZ19+CC19+CF19+CI19+CL19+CO19+CR19+CU19+CX19+DA19+DD19+DG19+DJ19+DM19+DP19+DS19+DV19+DY19+EB19+EE19+EH19+EK19+EN19+EQ19+ET19+EW19+EZ19+FC19+FF19+FI19+FL19+FO19+FR19+FU19+FX19+GA19+GD19+GG19+GJ19+GM19+GP19+GS19+GV19+GY19+HB19+HE19+HH19+HK19+HN19+HQ19+HT19+HW19+HZ19+IC19+IF19+II19)/59</f>
        <v>83.050847457627114</v>
      </c>
    </row>
    <row r="27" spans="1:584" x14ac:dyDescent="0.25">
      <c r="B27" t="s">
        <v>2153</v>
      </c>
      <c r="C27" t="s">
        <v>2171</v>
      </c>
      <c r="D27">
        <f>(BR19+BU19+BX19+CA19+CD19+CG19+CJ19+CM19+CP19+CS19+CV19+CY19+DB19+DE19+DH19+DK19+DN19+DQ19+DT19+DW19+DZ19+EC19+EF19+EI19+EL19+EO19+ER19+EU19+EX19+FA19+FD19+FG19+FJ19+FM19+FP19+FS19+FV19+FY19+GB19+GE19+GH19+GK19+GN19+GQ19+GT19+GW19+GZ19+HC19+HF19+HI19+HL19+HO19+HR19+HU19+HX19+IA19+ID19+IG19+IJ19)/59</f>
        <v>16.101694915254239</v>
      </c>
    </row>
    <row r="28" spans="1:584" x14ac:dyDescent="0.25">
      <c r="B28" t="s">
        <v>2154</v>
      </c>
      <c r="C28" t="s">
        <v>2171</v>
      </c>
      <c r="D28">
        <f>(BS19+BV19+BY19+CB19+CE19+CH19+CK19+CN19+CQ19+CT19+CW19+CZ19+DC19+DF19+DI19+DL19+DO19+DR19+DU19+DX19+EA19+ED19+EG19+EJ19+EM19+EP19+ES19+EV19+EY19+FB19+FE19+FH19+FK19+FN19+FQ19+FT19+FW19+FZ19+GC19+GF19+GI19+GL19+GO19+GR19+GU19+GX19+HA19+HD19+HG19+HJ19+HM19+HP19+HS19+HV19+HY19+IB19+IE19+IH19+IK19)/59</f>
        <v>0.84745762711864403</v>
      </c>
    </row>
    <row r="30" spans="1:584" x14ac:dyDescent="0.25">
      <c r="B30" t="s">
        <v>2152</v>
      </c>
      <c r="C30" t="s">
        <v>2172</v>
      </c>
      <c r="D30">
        <f>(IL19+IO19+IR19+IU19+IX19+JA19+JD19+JG19+JJ19+JM19+JP19+JS19+JV19)/13</f>
        <v>71.15384615384616</v>
      </c>
    </row>
    <row r="31" spans="1:584" x14ac:dyDescent="0.25">
      <c r="B31" t="s">
        <v>2153</v>
      </c>
      <c r="C31" t="s">
        <v>2172</v>
      </c>
      <c r="D31">
        <f>(IM19+IP19+IS19+IV19+IY19+JB19+JH19+JK19+JN19+JQ19+JT19+JW19)/13</f>
        <v>28.846153846153847</v>
      </c>
    </row>
    <row r="32" spans="1:584" x14ac:dyDescent="0.25">
      <c r="B32" t="s">
        <v>2154</v>
      </c>
      <c r="C32" t="s">
        <v>2172</v>
      </c>
      <c r="D32">
        <f>(IN19+IQ19+IT19+IW19+IZ19+JC19+JF19+JI19+JL19+JO19+JR19+JU19+JX19)/13</f>
        <v>0</v>
      </c>
    </row>
    <row r="34" spans="2:4" x14ac:dyDescent="0.25">
      <c r="B34" t="s">
        <v>2152</v>
      </c>
      <c r="C34" t="s">
        <v>2173</v>
      </c>
      <c r="D34" s="50">
        <f>(JY19+KB19+KE19+KH19+KK19+KN19+KQ19+KT19+KW19+KZ19+LC19+LF19+LI19+LL19+LO19+LR19+LU19+LX19+MA19+MD19+MG19+MJ19+MM19+MP19+MS19+MV19+MY19+NB19+NE19+NH19+NK19+NN19+NQ19+NT19+NW19+NZ19+OC19+OF19+OI19+OL19+OO19+OR19+OU19+OX19+PA19+PD19+PG19+PJ19+PM19+PP19+PS19+PV19+PY19+QB19+QE19+QH19+QK19+QN19+QQ19+QT19+QW19)/61</f>
        <v>85.245901639344268</v>
      </c>
    </row>
    <row r="35" spans="2:4" x14ac:dyDescent="0.25">
      <c r="B35" t="s">
        <v>2153</v>
      </c>
      <c r="C35" t="s">
        <v>2173</v>
      </c>
      <c r="D35">
        <f>(JZ19+KC19+KF19+KI19+KL19+KO19+KR19+KU19+KX19+LA19+LD19+LG19+LJ19+LM19+LP19+LS19+LV19+LY19+MB19+ME19+MH19+MK19+MN19+MQ19+MT19+MW19+MZ19+NC19+NF19+NI19+NL19+NO19+NR19+NU19+NX19+OA19+OD19+OG19+OJ19+OM19+OP19+OS19+OV19+OY19+PB19+PE19+PH19+PK19+PN19+PQ19+PT19+PW19+PZ19+QC19+QF19+QI19+QL19+QO19+QR19+QU19+QX19)/61</f>
        <v>14.754098360655737</v>
      </c>
    </row>
    <row r="36" spans="2:4" x14ac:dyDescent="0.25">
      <c r="B36" t="s">
        <v>2154</v>
      </c>
      <c r="C36" t="s">
        <v>2173</v>
      </c>
      <c r="D36">
        <f>(KA19+KD19+KG19+KJ19+KM19+KP19+KS19+KV19+KY19+LB19+LE19+LH19+LK19+LN19+LQ19+LT19+LW19+LZ19+MC19+MF19+MI19+ML19+MO19+MR19+MU19+MX19+NA19+ND19+NG19+NJ19+NM19+NP19+NS19+NV19+NY19+OB19+OE19+OH19+OK19+ON19+OQ19+OT19+OW19+OZ19+PC19+PF19+PI19+PL19+PO19+PR19+PU19+PX19+QA19+QD19+QG19+QJ19+QM19+QP19+QS19+QV19+QY19)/61</f>
        <v>0</v>
      </c>
    </row>
    <row r="38" spans="2:4" x14ac:dyDescent="0.25">
      <c r="B38" t="s">
        <v>2152</v>
      </c>
      <c r="C38" t="s">
        <v>2174</v>
      </c>
      <c r="D38">
        <f>(QZ19+RC19+RF19+RI19+RL19+RO19+RR19+RU19+RX19+SA19+SD19+SG19+SJ19+SM19+SP19+SS19+SV19+SY19+TB19+TE19+TH19+TK19+TN19+TQ19+TT19+TW19+TZ19+UC19+UF19+UI19+UL19+UO19+UR19+UU19+UX19+VA19+VD19+VJ19)/39</f>
        <v>87.820512820512818</v>
      </c>
    </row>
    <row r="39" spans="2:4" x14ac:dyDescent="0.25">
      <c r="B39" t="s">
        <v>2153</v>
      </c>
      <c r="C39" t="s">
        <v>2174</v>
      </c>
      <c r="D39">
        <f>(RA19+RD19+RG19+RJ19+RM19+RP19+RS19+RV19+RY19+SB19+SE19+SH19+SK19+SN19+SQ19+ST19+SW19+SZ19+TC19+TF19+TI19+TL19+TO19+TR19+TU19+TX19+UA19+UD19+UG19+UJ19+UM19+UP19+US19+UV19+UY19+VB19+VE19+VH19+VK19)/39</f>
        <v>10.256410256410257</v>
      </c>
    </row>
    <row r="40" spans="2:4" x14ac:dyDescent="0.25">
      <c r="B40" t="s">
        <v>2154</v>
      </c>
      <c r="C40" t="s">
        <v>2174</v>
      </c>
      <c r="D40">
        <f>(RB19+RE19+RH19+RK19+RN19+RQ19+RT19+RW19+RZ19+SC19+SF19+SI19+SL19+SO19+SR19+SU19+SX19+TA19+TD19+TG19+TJ19+TM19+TP19+TS19+TV19+TY19+UB19+UE19+UH19+UK19+UN19+UQ19+UT19+UW19+UZ19+VC19+VF19+VI19+VL19)/39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18:B18"/>
    <mergeCell ref="A19:B19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жас</vt:lpstr>
      <vt:lpstr>2 жас</vt:lpstr>
      <vt:lpstr>3 жас</vt:lpstr>
      <vt:lpstr>4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111</cp:lastModifiedBy>
  <dcterms:created xsi:type="dcterms:W3CDTF">2022-12-22T06:57:03Z</dcterms:created>
  <dcterms:modified xsi:type="dcterms:W3CDTF">2025-01-15T18:39:22Z</dcterms:modified>
</cp:coreProperties>
</file>