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1760" tabRatio="428" firstSheet="1" activeTab="2"/>
  </bookViews>
  <sheets>
    <sheet name="1 жас" sheetId="1" r:id="rId1"/>
    <sheet name="2 жас" sheetId="2" r:id="rId2"/>
    <sheet name="3 жас" sheetId="3" r:id="rId3"/>
    <sheet name="Лист2" sheetId="7" r:id="rId4"/>
    <sheet name="Лист3" sheetId="8" r:id="rId5"/>
    <sheet name="Лист1" sheetId="6" r:id="rId6"/>
    <sheet name="4 жас" sheetId="4" r:id="rId7"/>
    <sheet name="5 жас" sheetId="5" r:id="rId8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O39" i="3"/>
  <c r="FP39"/>
  <c r="FQ39"/>
  <c r="D39" i="5" l="1"/>
  <c r="E39"/>
  <c r="F39"/>
  <c r="G39"/>
  <c r="G40" s="1"/>
  <c r="H39"/>
  <c r="I39"/>
  <c r="J39"/>
  <c r="K39"/>
  <c r="K40" s="1"/>
  <c r="L39"/>
  <c r="M39"/>
  <c r="N39"/>
  <c r="N40" s="1"/>
  <c r="O39"/>
  <c r="O40" s="1"/>
  <c r="P39"/>
  <c r="Q39"/>
  <c r="R39"/>
  <c r="R40" s="1"/>
  <c r="S39"/>
  <c r="S40" s="1"/>
  <c r="T39"/>
  <c r="U39"/>
  <c r="V39"/>
  <c r="W39"/>
  <c r="W40" s="1"/>
  <c r="X39"/>
  <c r="Y39"/>
  <c r="Z39"/>
  <c r="AA39"/>
  <c r="AA40" s="1"/>
  <c r="AB39"/>
  <c r="AC39"/>
  <c r="AD39"/>
  <c r="AD40" s="1"/>
  <c r="AE39"/>
  <c r="AE40" s="1"/>
  <c r="AF39"/>
  <c r="AG39"/>
  <c r="AH39"/>
  <c r="AH40" s="1"/>
  <c r="AI39"/>
  <c r="AI40" s="1"/>
  <c r="AJ39"/>
  <c r="AK39"/>
  <c r="AL39"/>
  <c r="AM39"/>
  <c r="AM40" s="1"/>
  <c r="AN39"/>
  <c r="AO39"/>
  <c r="AP39"/>
  <c r="AQ39"/>
  <c r="AQ40" s="1"/>
  <c r="AR39"/>
  <c r="AS39"/>
  <c r="AT39"/>
  <c r="AT40" s="1"/>
  <c r="AU39"/>
  <c r="AU40" s="1"/>
  <c r="AV39"/>
  <c r="AW39"/>
  <c r="AX39"/>
  <c r="AX40" s="1"/>
  <c r="AY39"/>
  <c r="AY40" s="1"/>
  <c r="AZ39"/>
  <c r="BA39"/>
  <c r="BB39"/>
  <c r="BC39"/>
  <c r="BC40" s="1"/>
  <c r="BD39"/>
  <c r="BE39"/>
  <c r="BF39"/>
  <c r="BG39"/>
  <c r="BG40" s="1"/>
  <c r="BH39"/>
  <c r="BI39"/>
  <c r="BJ39"/>
  <c r="BJ40" s="1"/>
  <c r="BK39"/>
  <c r="BK40" s="1"/>
  <c r="BL39"/>
  <c r="BM39"/>
  <c r="BN39"/>
  <c r="BN40" s="1"/>
  <c r="BO39"/>
  <c r="BO40" s="1"/>
  <c r="BP39"/>
  <c r="BQ39"/>
  <c r="BR39"/>
  <c r="BS39"/>
  <c r="BS40" s="1"/>
  <c r="BT39"/>
  <c r="BU39"/>
  <c r="BV39"/>
  <c r="BW39"/>
  <c r="BW40" s="1"/>
  <c r="BX39"/>
  <c r="BY39"/>
  <c r="BZ39"/>
  <c r="BZ40" s="1"/>
  <c r="CA39"/>
  <c r="CA40" s="1"/>
  <c r="CB39"/>
  <c r="CC39"/>
  <c r="CD39"/>
  <c r="CD40" s="1"/>
  <c r="CE39"/>
  <c r="CE40" s="1"/>
  <c r="CF39"/>
  <c r="CG39"/>
  <c r="CH39"/>
  <c r="CI39"/>
  <c r="CI40" s="1"/>
  <c r="CJ39"/>
  <c r="CK39"/>
  <c r="CL39"/>
  <c r="CM39"/>
  <c r="CM40" s="1"/>
  <c r="CN39"/>
  <c r="CO39"/>
  <c r="CP39"/>
  <c r="CP40" s="1"/>
  <c r="CQ39"/>
  <c r="CQ40" s="1"/>
  <c r="CR39"/>
  <c r="CS39"/>
  <c r="CT39"/>
  <c r="CT40" s="1"/>
  <c r="CU39"/>
  <c r="CU40" s="1"/>
  <c r="CV39"/>
  <c r="CW39"/>
  <c r="CX39"/>
  <c r="CY39"/>
  <c r="CY40" s="1"/>
  <c r="CZ39"/>
  <c r="DA39"/>
  <c r="DB39"/>
  <c r="DC39"/>
  <c r="DC40" s="1"/>
  <c r="DD39"/>
  <c r="DE39"/>
  <c r="DF39"/>
  <c r="DF40" s="1"/>
  <c r="DG39"/>
  <c r="DG40" s="1"/>
  <c r="DH39"/>
  <c r="DI39"/>
  <c r="DJ39"/>
  <c r="DJ40" s="1"/>
  <c r="DK39"/>
  <c r="DK40" s="1"/>
  <c r="DL39"/>
  <c r="DM39"/>
  <c r="DN39"/>
  <c r="DO39"/>
  <c r="DO40" s="1"/>
  <c r="DP39"/>
  <c r="DQ39"/>
  <c r="DR39"/>
  <c r="DS39"/>
  <c r="DS40" s="1"/>
  <c r="DT39"/>
  <c r="DU39"/>
  <c r="DV39"/>
  <c r="DV40" s="1"/>
  <c r="DW39"/>
  <c r="DW40" s="1"/>
  <c r="DX39"/>
  <c r="DY39"/>
  <c r="DZ39"/>
  <c r="DZ40" s="1"/>
  <c r="EA39"/>
  <c r="EA40" s="1"/>
  <c r="EB39"/>
  <c r="EC39"/>
  <c r="ED39"/>
  <c r="EE39"/>
  <c r="EE40" s="1"/>
  <c r="EF39"/>
  <c r="EG39"/>
  <c r="EH39"/>
  <c r="EI39"/>
  <c r="EI40" s="1"/>
  <c r="EJ39"/>
  <c r="EK39"/>
  <c r="EL39"/>
  <c r="EL40" s="1"/>
  <c r="EM39"/>
  <c r="EM40" s="1"/>
  <c r="EN39"/>
  <c r="EO39"/>
  <c r="EP39"/>
  <c r="EP40" s="1"/>
  <c r="EQ39"/>
  <c r="EQ40" s="1"/>
  <c r="ER39"/>
  <c r="ES39"/>
  <c r="ET39"/>
  <c r="EU39"/>
  <c r="EU40" s="1"/>
  <c r="EV39"/>
  <c r="EW39"/>
  <c r="EX39"/>
  <c r="EY39"/>
  <c r="EY40" s="1"/>
  <c r="EZ39"/>
  <c r="FA39"/>
  <c r="FB39"/>
  <c r="FB40" s="1"/>
  <c r="FC39"/>
  <c r="FC40" s="1"/>
  <c r="FD39"/>
  <c r="FE39"/>
  <c r="FF39"/>
  <c r="FF40" s="1"/>
  <c r="FG39"/>
  <c r="FG40" s="1"/>
  <c r="FH39"/>
  <c r="FI39"/>
  <c r="FJ39"/>
  <c r="FK39"/>
  <c r="FK40" s="1"/>
  <c r="FL39"/>
  <c r="FM39"/>
  <c r="FN39"/>
  <c r="FO39"/>
  <c r="FO40" s="1"/>
  <c r="FP39"/>
  <c r="FQ39"/>
  <c r="FR39"/>
  <c r="FR40" s="1"/>
  <c r="FS39"/>
  <c r="FS40" s="1"/>
  <c r="FT39"/>
  <c r="FU39"/>
  <c r="FV39"/>
  <c r="FV40" s="1"/>
  <c r="FW39"/>
  <c r="FW40" s="1"/>
  <c r="FX39"/>
  <c r="FY39"/>
  <c r="FZ39"/>
  <c r="GA39"/>
  <c r="GA40" s="1"/>
  <c r="GB39"/>
  <c r="GC39"/>
  <c r="GD39"/>
  <c r="GE39"/>
  <c r="GE40" s="1"/>
  <c r="GF39"/>
  <c r="GG39"/>
  <c r="GH39"/>
  <c r="GH40" s="1"/>
  <c r="GI39"/>
  <c r="GI40" s="1"/>
  <c r="GJ39"/>
  <c r="GK39"/>
  <c r="GL39"/>
  <c r="GL40" s="1"/>
  <c r="GM39"/>
  <c r="GM40" s="1"/>
  <c r="GN39"/>
  <c r="GO39"/>
  <c r="GP39"/>
  <c r="GQ39"/>
  <c r="GQ40" s="1"/>
  <c r="GR39"/>
  <c r="GS39"/>
  <c r="GT39"/>
  <c r="GU39"/>
  <c r="GU40" s="1"/>
  <c r="GV39"/>
  <c r="GW39"/>
  <c r="GX39"/>
  <c r="GX40" s="1"/>
  <c r="GY39"/>
  <c r="GY40" s="1"/>
  <c r="GZ39"/>
  <c r="HA39"/>
  <c r="HB39"/>
  <c r="HB40" s="1"/>
  <c r="HC39"/>
  <c r="HC40" s="1"/>
  <c r="HD39"/>
  <c r="HE39"/>
  <c r="HF39"/>
  <c r="HG39"/>
  <c r="HG40" s="1"/>
  <c r="HH39"/>
  <c r="HI39"/>
  <c r="HJ39"/>
  <c r="HK39"/>
  <c r="HK40" s="1"/>
  <c r="HL39"/>
  <c r="HM39"/>
  <c r="HN39"/>
  <c r="HN40" s="1"/>
  <c r="HO39"/>
  <c r="HO40" s="1"/>
  <c r="HP39"/>
  <c r="HQ39"/>
  <c r="HR39"/>
  <c r="HR40" s="1"/>
  <c r="HS39"/>
  <c r="HS40" s="1"/>
  <c r="HT39"/>
  <c r="HU39"/>
  <c r="HV39"/>
  <c r="HW39"/>
  <c r="HW40" s="1"/>
  <c r="HX39"/>
  <c r="HY39"/>
  <c r="HZ39"/>
  <c r="IA39"/>
  <c r="IA40" s="1"/>
  <c r="IB39"/>
  <c r="IC39"/>
  <c r="ID39"/>
  <c r="ID40" s="1"/>
  <c r="IE39"/>
  <c r="IE40" s="1"/>
  <c r="IF39"/>
  <c r="IG39"/>
  <c r="IH39"/>
  <c r="IH40" s="1"/>
  <c r="II39"/>
  <c r="II40" s="1"/>
  <c r="IJ39"/>
  <c r="IK39"/>
  <c r="IL39"/>
  <c r="IM39"/>
  <c r="IM40" s="1"/>
  <c r="IN39"/>
  <c r="IO39"/>
  <c r="IP39"/>
  <c r="IQ39"/>
  <c r="IQ40" s="1"/>
  <c r="IR39"/>
  <c r="IS39"/>
  <c r="IT39"/>
  <c r="IT40" s="1"/>
  <c r="IU39"/>
  <c r="IU40" s="1"/>
  <c r="IV39"/>
  <c r="IW39"/>
  <c r="IX39"/>
  <c r="IX40" s="1"/>
  <c r="IY39"/>
  <c r="IY40" s="1"/>
  <c r="IZ39"/>
  <c r="JA39"/>
  <c r="JB39"/>
  <c r="JC39"/>
  <c r="JC40" s="1"/>
  <c r="JD39"/>
  <c r="JE39"/>
  <c r="JF39"/>
  <c r="JG39"/>
  <c r="JG40" s="1"/>
  <c r="JH39"/>
  <c r="JI39"/>
  <c r="JJ39"/>
  <c r="JJ40" s="1"/>
  <c r="JK39"/>
  <c r="JK40" s="1"/>
  <c r="JL39"/>
  <c r="JM39"/>
  <c r="JN39"/>
  <c r="JN40" s="1"/>
  <c r="JO39"/>
  <c r="JO40" s="1"/>
  <c r="JP39"/>
  <c r="JQ39"/>
  <c r="JR39"/>
  <c r="JS39"/>
  <c r="JS40" s="1"/>
  <c r="JT39"/>
  <c r="JU39"/>
  <c r="JV39"/>
  <c r="JW39"/>
  <c r="JW40" s="1"/>
  <c r="JX39"/>
  <c r="JY39"/>
  <c r="JZ39"/>
  <c r="JZ40" s="1"/>
  <c r="KA39"/>
  <c r="KA40" s="1"/>
  <c r="KB39"/>
  <c r="KC39"/>
  <c r="KD39"/>
  <c r="KD40" s="1"/>
  <c r="KE39"/>
  <c r="KE40" s="1"/>
  <c r="KF39"/>
  <c r="KG39"/>
  <c r="KH39"/>
  <c r="KI39"/>
  <c r="KI40" s="1"/>
  <c r="KJ39"/>
  <c r="KK39"/>
  <c r="KL39"/>
  <c r="KM39"/>
  <c r="KM40" s="1"/>
  <c r="KN39"/>
  <c r="KO39"/>
  <c r="KP39"/>
  <c r="KP40" s="1"/>
  <c r="KQ39"/>
  <c r="KQ40" s="1"/>
  <c r="KR39"/>
  <c r="KS39"/>
  <c r="KT39"/>
  <c r="KT40" s="1"/>
  <c r="KU39"/>
  <c r="KU40" s="1"/>
  <c r="KV39"/>
  <c r="KW39"/>
  <c r="KX39"/>
  <c r="KY39"/>
  <c r="KY40" s="1"/>
  <c r="KZ39"/>
  <c r="LA39"/>
  <c r="LB39"/>
  <c r="LC39"/>
  <c r="LC40" s="1"/>
  <c r="LD39"/>
  <c r="LE39"/>
  <c r="LF39"/>
  <c r="LF40" s="1"/>
  <c r="LG39"/>
  <c r="LG40" s="1"/>
  <c r="LH39"/>
  <c r="LI39"/>
  <c r="LJ39"/>
  <c r="LJ40" s="1"/>
  <c r="LK39"/>
  <c r="LK40" s="1"/>
  <c r="LL39"/>
  <c r="LM39"/>
  <c r="LN39"/>
  <c r="LO39"/>
  <c r="LO40" s="1"/>
  <c r="LP39"/>
  <c r="LQ39"/>
  <c r="LR39"/>
  <c r="LS39"/>
  <c r="LS40" s="1"/>
  <c r="LT39"/>
  <c r="LU39"/>
  <c r="LV39"/>
  <c r="LV40" s="1"/>
  <c r="LW39"/>
  <c r="LW40" s="1"/>
  <c r="LX39"/>
  <c r="LY39"/>
  <c r="LZ39"/>
  <c r="LZ40" s="1"/>
  <c r="MA39"/>
  <c r="MA40" s="1"/>
  <c r="MB39"/>
  <c r="MC39"/>
  <c r="MD39"/>
  <c r="ME39"/>
  <c r="ME40" s="1"/>
  <c r="MF39"/>
  <c r="MG39"/>
  <c r="MH39"/>
  <c r="MI39"/>
  <c r="MI40" s="1"/>
  <c r="MJ39"/>
  <c r="MK39"/>
  <c r="ML39"/>
  <c r="MM39"/>
  <c r="MM40" s="1"/>
  <c r="MN39"/>
  <c r="MO39"/>
  <c r="MP39"/>
  <c r="MQ39"/>
  <c r="MQ40" s="1"/>
  <c r="MR39"/>
  <c r="MS39"/>
  <c r="MT39"/>
  <c r="MU39"/>
  <c r="MU40" s="1"/>
  <c r="MV39"/>
  <c r="MW39"/>
  <c r="MX39"/>
  <c r="MY39"/>
  <c r="MY40" s="1"/>
  <c r="MZ39"/>
  <c r="NA39"/>
  <c r="NB39"/>
  <c r="NC39"/>
  <c r="NC40" s="1"/>
  <c r="ND39"/>
  <c r="NE39"/>
  <c r="NF39"/>
  <c r="NG39"/>
  <c r="NG40" s="1"/>
  <c r="NH39"/>
  <c r="NI39"/>
  <c r="NJ39"/>
  <c r="NK39"/>
  <c r="NK40" s="1"/>
  <c r="NL39"/>
  <c r="NM39"/>
  <c r="NN39"/>
  <c r="NO39"/>
  <c r="NO40" s="1"/>
  <c r="NP39"/>
  <c r="NQ39"/>
  <c r="NR39"/>
  <c r="NS39"/>
  <c r="NS40" s="1"/>
  <c r="NT39"/>
  <c r="NU39"/>
  <c r="NV39"/>
  <c r="NW39"/>
  <c r="NW40" s="1"/>
  <c r="NX39"/>
  <c r="NY39"/>
  <c r="NZ39"/>
  <c r="OA39"/>
  <c r="OA40" s="1"/>
  <c r="OB39"/>
  <c r="OC39"/>
  <c r="OD39"/>
  <c r="OE39"/>
  <c r="OE40" s="1"/>
  <c r="OF39"/>
  <c r="OG39"/>
  <c r="OH39"/>
  <c r="OI39"/>
  <c r="OI40" s="1"/>
  <c r="OJ39"/>
  <c r="OK39"/>
  <c r="OL39"/>
  <c r="OM39"/>
  <c r="OM40" s="1"/>
  <c r="ON39"/>
  <c r="OO39"/>
  <c r="OP39"/>
  <c r="OQ39"/>
  <c r="OQ40" s="1"/>
  <c r="OR39"/>
  <c r="OS39"/>
  <c r="OT39"/>
  <c r="OU39"/>
  <c r="OU40" s="1"/>
  <c r="OV39"/>
  <c r="OW39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H40" s="1"/>
  <c r="PI39"/>
  <c r="PJ39"/>
  <c r="PJ40" s="1"/>
  <c r="PK39"/>
  <c r="PK40" s="1"/>
  <c r="PL39"/>
  <c r="PL40" s="1"/>
  <c r="PM39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V39"/>
  <c r="PW39"/>
  <c r="PW40" s="1"/>
  <c r="PX39"/>
  <c r="PX40" s="1"/>
  <c r="PY39"/>
  <c r="PY40" s="1"/>
  <c r="PZ39"/>
  <c r="QA39"/>
  <c r="QA40" s="1"/>
  <c r="QB39"/>
  <c r="QC39"/>
  <c r="QD39"/>
  <c r="QD40" s="1"/>
  <c r="QE39"/>
  <c r="QE40" s="1"/>
  <c r="QF39"/>
  <c r="QF40" s="1"/>
  <c r="QG39"/>
  <c r="QG40" s="1"/>
  <c r="QH39"/>
  <c r="QI39"/>
  <c r="QI40" s="1"/>
  <c r="QJ39"/>
  <c r="QJ40" s="1"/>
  <c r="QK39"/>
  <c r="QL39"/>
  <c r="QL40" s="1"/>
  <c r="QM39"/>
  <c r="QM40" s="1"/>
  <c r="QN39"/>
  <c r="QN40" s="1"/>
  <c r="QO39"/>
  <c r="QO40" s="1"/>
  <c r="QP39"/>
  <c r="QP40" s="1"/>
  <c r="QQ39"/>
  <c r="QQ40" s="1"/>
  <c r="QR39"/>
  <c r="QR40" s="1"/>
  <c r="QS39"/>
  <c r="QT39"/>
  <c r="QT40" s="1"/>
  <c r="QU39"/>
  <c r="QU40" s="1"/>
  <c r="QV39"/>
  <c r="QV40" s="1"/>
  <c r="QW39"/>
  <c r="QX39"/>
  <c r="QX40" s="1"/>
  <c r="QY39"/>
  <c r="QY40" s="1"/>
  <c r="QZ39"/>
  <c r="QZ40" s="1"/>
  <c r="RA39"/>
  <c r="RA40" s="1"/>
  <c r="RB39"/>
  <c r="RB40" s="1"/>
  <c r="RC39"/>
  <c r="RC40" s="1"/>
  <c r="RD39"/>
  <c r="RD40" s="1"/>
  <c r="RE39"/>
  <c r="RF39"/>
  <c r="RG39"/>
  <c r="RG40" s="1"/>
  <c r="RH39"/>
  <c r="RH40" s="1"/>
  <c r="RI39"/>
  <c r="RI40" s="1"/>
  <c r="RJ39"/>
  <c r="RJ40" s="1"/>
  <c r="RK39"/>
  <c r="RK40" s="1"/>
  <c r="RL39"/>
  <c r="RL40" s="1"/>
  <c r="RM39"/>
  <c r="RN39"/>
  <c r="RN40" s="1"/>
  <c r="RO39"/>
  <c r="RO40" s="1"/>
  <c r="RP39"/>
  <c r="RP40" s="1"/>
  <c r="RQ39"/>
  <c r="RQ40" s="1"/>
  <c r="RR39"/>
  <c r="RS39"/>
  <c r="RS40" s="1"/>
  <c r="RT39"/>
  <c r="RU39"/>
  <c r="RV39"/>
  <c r="RV40" s="1"/>
  <c r="RW39"/>
  <c r="RW40" s="1"/>
  <c r="RX39"/>
  <c r="RX40" s="1"/>
  <c r="RY39"/>
  <c r="RY40" s="1"/>
  <c r="RZ39"/>
  <c r="RZ40" s="1"/>
  <c r="SA39"/>
  <c r="SA40" s="1"/>
  <c r="SB39"/>
  <c r="SB40" s="1"/>
  <c r="SC39"/>
  <c r="SD39"/>
  <c r="SE39"/>
  <c r="SE40" s="1"/>
  <c r="SF39"/>
  <c r="SF40" s="1"/>
  <c r="SG39"/>
  <c r="SG40" s="1"/>
  <c r="SH39"/>
  <c r="SH40" s="1"/>
  <c r="SI39"/>
  <c r="SI40" s="1"/>
  <c r="SJ39"/>
  <c r="SJ40" s="1"/>
  <c r="SK39"/>
  <c r="SL39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U39"/>
  <c r="SU40" s="1"/>
  <c r="SV39"/>
  <c r="SV40" s="1"/>
  <c r="SW39"/>
  <c r="SX39"/>
  <c r="SX40" s="1"/>
  <c r="SY39"/>
  <c r="SY40" s="1"/>
  <c r="SZ39"/>
  <c r="SZ40" s="1"/>
  <c r="TA39"/>
  <c r="TA40" s="1"/>
  <c r="TB39"/>
  <c r="TC39"/>
  <c r="TC40" s="1"/>
  <c r="TD39"/>
  <c r="TD40" s="1"/>
  <c r="TE39"/>
  <c r="TF39"/>
  <c r="TF40" s="1"/>
  <c r="TG39"/>
  <c r="TG40" s="1"/>
  <c r="TH39"/>
  <c r="TH40" s="1"/>
  <c r="TI39"/>
  <c r="TI40" s="1"/>
  <c r="TJ39"/>
  <c r="TJ40" s="1"/>
  <c r="TK39"/>
  <c r="TK40" s="1"/>
  <c r="TL39"/>
  <c r="TL40" s="1"/>
  <c r="TM39"/>
  <c r="TN39"/>
  <c r="TO39"/>
  <c r="TO40" s="1"/>
  <c r="TP39"/>
  <c r="TP40" s="1"/>
  <c r="TQ39"/>
  <c r="TQ40" s="1"/>
  <c r="TR39"/>
  <c r="TS39"/>
  <c r="TS40" s="1"/>
  <c r="TT39"/>
  <c r="TT40" s="1"/>
  <c r="TU39"/>
  <c r="TV39"/>
  <c r="TV40" s="1"/>
  <c r="TW39"/>
  <c r="TW40" s="1"/>
  <c r="TX39"/>
  <c r="TX40" s="1"/>
  <c r="TY39"/>
  <c r="TZ39"/>
  <c r="UA39"/>
  <c r="UA40" s="1"/>
  <c r="UB39"/>
  <c r="UB40" s="1"/>
  <c r="UC39"/>
  <c r="UC40" s="1"/>
  <c r="UD39"/>
  <c r="UE39"/>
  <c r="UE40" s="1"/>
  <c r="UF39"/>
  <c r="UF40" s="1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P39"/>
  <c r="UQ39"/>
  <c r="UQ40" s="1"/>
  <c r="UR39"/>
  <c r="UR40" s="1"/>
  <c r="US39"/>
  <c r="US40" s="1"/>
  <c r="UT39"/>
  <c r="UT40" s="1"/>
  <c r="UU39"/>
  <c r="UU40" s="1"/>
  <c r="UV39"/>
  <c r="UV40" s="1"/>
  <c r="UW39"/>
  <c r="UX39"/>
  <c r="UY39"/>
  <c r="UY40" s="1"/>
  <c r="UZ39"/>
  <c r="UZ40" s="1"/>
  <c r="VA39"/>
  <c r="VA40" s="1"/>
  <c r="VB39"/>
  <c r="VB40" s="1"/>
  <c r="VC39"/>
  <c r="VC40" s="1"/>
  <c r="VD39"/>
  <c r="VD40" s="1"/>
  <c r="VE39"/>
  <c r="VE40" s="1"/>
  <c r="VF39"/>
  <c r="VG39"/>
  <c r="VG40" s="1"/>
  <c r="VH39"/>
  <c r="VH40" s="1"/>
  <c r="VI39"/>
  <c r="VJ39"/>
  <c r="VJ40" s="1"/>
  <c r="VK39"/>
  <c r="VK40" s="1"/>
  <c r="VL39"/>
  <c r="VL40" s="1"/>
  <c r="VM39"/>
  <c r="VM40" s="1"/>
  <c r="VN39"/>
  <c r="VO39"/>
  <c r="VO40" s="1"/>
  <c r="VP39"/>
  <c r="VP40" s="1"/>
  <c r="VQ39"/>
  <c r="VR39"/>
  <c r="VR40" s="1"/>
  <c r="VS39"/>
  <c r="VS40" s="1"/>
  <c r="VT39"/>
  <c r="VT40" s="1"/>
  <c r="VU39"/>
  <c r="VU40" s="1"/>
  <c r="VV39"/>
  <c r="VV40" s="1"/>
  <c r="VW39"/>
  <c r="VW40" s="1"/>
  <c r="VX39"/>
  <c r="VX40" s="1"/>
  <c r="VY39"/>
  <c r="VZ39"/>
  <c r="WA39"/>
  <c r="WA40" s="1"/>
  <c r="WB39"/>
  <c r="WB40" s="1"/>
  <c r="WC39"/>
  <c r="WC40" s="1"/>
  <c r="WD39"/>
  <c r="WE39"/>
  <c r="WE40" s="1"/>
  <c r="WF39"/>
  <c r="WF40" s="1"/>
  <c r="WG39"/>
  <c r="WH39"/>
  <c r="WH40" s="1"/>
  <c r="WI39"/>
  <c r="WI40" s="1"/>
  <c r="WJ39"/>
  <c r="WJ40" s="1"/>
  <c r="WK39"/>
  <c r="WL39"/>
  <c r="WM39"/>
  <c r="WM40" s="1"/>
  <c r="WN39"/>
  <c r="WN40" s="1"/>
  <c r="WO39"/>
  <c r="WO40" s="1"/>
  <c r="WP39"/>
  <c r="WQ39"/>
  <c r="WQ40" s="1"/>
  <c r="WR39"/>
  <c r="WR40" s="1"/>
  <c r="WS39"/>
  <c r="WT39"/>
  <c r="WT40" s="1"/>
  <c r="WU39"/>
  <c r="WU40" s="1"/>
  <c r="WV39"/>
  <c r="WV40" s="1"/>
  <c r="WW39"/>
  <c r="WW40" s="1"/>
  <c r="WX39"/>
  <c r="WX40" s="1"/>
  <c r="WY39"/>
  <c r="WY40" s="1"/>
  <c r="WZ39"/>
  <c r="WZ40" s="1"/>
  <c r="XA39"/>
  <c r="XB39"/>
  <c r="XC39"/>
  <c r="XC40" s="1"/>
  <c r="XD39"/>
  <c r="XD40" s="1"/>
  <c r="XE39"/>
  <c r="XE40" s="1"/>
  <c r="XF39"/>
  <c r="XF40" s="1"/>
  <c r="XG39"/>
  <c r="XG40" s="1"/>
  <c r="XH39"/>
  <c r="XH40" s="1"/>
  <c r="XI39"/>
  <c r="XJ39"/>
  <c r="XJ40" s="1"/>
  <c r="XK39"/>
  <c r="XK40" s="1"/>
  <c r="XL39"/>
  <c r="XL40" s="1"/>
  <c r="XM39"/>
  <c r="XM40" s="1"/>
  <c r="XN39"/>
  <c r="XN40" s="1"/>
  <c r="XO39"/>
  <c r="XO40" s="1"/>
  <c r="XP39"/>
  <c r="XP40" s="1"/>
  <c r="XQ39"/>
  <c r="XQ40" s="1"/>
  <c r="XR39"/>
  <c r="XR40" s="1"/>
  <c r="XS39"/>
  <c r="XS40" s="1"/>
  <c r="XT39"/>
  <c r="XT40" s="1"/>
  <c r="XU39"/>
  <c r="XV39"/>
  <c r="XV40" s="1"/>
  <c r="XW39"/>
  <c r="XW40" s="1"/>
  <c r="XX39"/>
  <c r="XX40" s="1"/>
  <c r="XY39"/>
  <c r="XY40" s="1"/>
  <c r="XZ39"/>
  <c r="YA39"/>
  <c r="YA40" s="1"/>
  <c r="YB39"/>
  <c r="YB40" s="1"/>
  <c r="YC39"/>
  <c r="YD39"/>
  <c r="YD40" s="1"/>
  <c r="YE39"/>
  <c r="YE40" s="1"/>
  <c r="YF39"/>
  <c r="YF40" s="1"/>
  <c r="YG39"/>
  <c r="YG40" s="1"/>
  <c r="YH39"/>
  <c r="YH40" s="1"/>
  <c r="YI39"/>
  <c r="YI40" s="1"/>
  <c r="YJ39"/>
  <c r="YJ40" s="1"/>
  <c r="YK39"/>
  <c r="YL39"/>
  <c r="YM39"/>
  <c r="YM40" s="1"/>
  <c r="YN39"/>
  <c r="YN40" s="1"/>
  <c r="YO39"/>
  <c r="YO40" s="1"/>
  <c r="YP39"/>
  <c r="YQ39"/>
  <c r="YQ40" s="1"/>
  <c r="YR39"/>
  <c r="YR40" s="1"/>
  <c r="YS39"/>
  <c r="YT39"/>
  <c r="YT40" s="1"/>
  <c r="YU39"/>
  <c r="YU40" s="1"/>
  <c r="YV39"/>
  <c r="YV40" s="1"/>
  <c r="YW39"/>
  <c r="YX39"/>
  <c r="YY39"/>
  <c r="YY40" s="1"/>
  <c r="YZ39"/>
  <c r="YZ40" s="1"/>
  <c r="ZA39"/>
  <c r="ZA40" s="1"/>
  <c r="ZB39"/>
  <c r="ZC39"/>
  <c r="ZC40" s="1"/>
  <c r="ZD39"/>
  <c r="ZD40" s="1"/>
  <c r="ZE39"/>
  <c r="ZF39"/>
  <c r="ZF40" s="1"/>
  <c r="ZG39"/>
  <c r="ZG40" s="1"/>
  <c r="ZH39"/>
  <c r="ZH40" s="1"/>
  <c r="ZI39"/>
  <c r="ZI40" s="1"/>
  <c r="ZJ39"/>
  <c r="ZJ40" s="1"/>
  <c r="ZK39"/>
  <c r="ZK40" s="1"/>
  <c r="ZL39"/>
  <c r="ZL40" s="1"/>
  <c r="ZM39"/>
  <c r="ZN39"/>
  <c r="ZO39"/>
  <c r="ZO40" s="1"/>
  <c r="ZP39"/>
  <c r="ZP40" s="1"/>
  <c r="D40"/>
  <c r="E40"/>
  <c r="F40"/>
  <c r="H40"/>
  <c r="I40"/>
  <c r="J40"/>
  <c r="L40"/>
  <c r="M40"/>
  <c r="P40"/>
  <c r="Q40"/>
  <c r="T40"/>
  <c r="U40"/>
  <c r="V40"/>
  <c r="X40"/>
  <c r="Y40"/>
  <c r="Z40"/>
  <c r="AB40"/>
  <c r="AC40"/>
  <c r="AF40"/>
  <c r="AG40"/>
  <c r="AJ40"/>
  <c r="AK40"/>
  <c r="AL40"/>
  <c r="AN40"/>
  <c r="AO40"/>
  <c r="AP40"/>
  <c r="AR40"/>
  <c r="AS40"/>
  <c r="AV40"/>
  <c r="AW40"/>
  <c r="AZ40"/>
  <c r="BA40"/>
  <c r="BB40"/>
  <c r="BD40"/>
  <c r="BE40"/>
  <c r="BF40"/>
  <c r="BH40"/>
  <c r="BI40"/>
  <c r="BL40"/>
  <c r="BM40"/>
  <c r="BP40"/>
  <c r="BQ40"/>
  <c r="BR40"/>
  <c r="BT40"/>
  <c r="BU40"/>
  <c r="BV40"/>
  <c r="BX40"/>
  <c r="BY40"/>
  <c r="CB40"/>
  <c r="CC40"/>
  <c r="CF40"/>
  <c r="CG40"/>
  <c r="CH40"/>
  <c r="CJ40"/>
  <c r="CK40"/>
  <c r="CL40"/>
  <c r="CN40"/>
  <c r="CO40"/>
  <c r="CR40"/>
  <c r="CS40"/>
  <c r="CV40"/>
  <c r="CW40"/>
  <c r="CX40"/>
  <c r="CZ40"/>
  <c r="DA40"/>
  <c r="DB40"/>
  <c r="DD40"/>
  <c r="DE40"/>
  <c r="DH40"/>
  <c r="DI40"/>
  <c r="DL40"/>
  <c r="DM40"/>
  <c r="DN40"/>
  <c r="DP40"/>
  <c r="DQ40"/>
  <c r="DR40"/>
  <c r="DT40"/>
  <c r="DU40"/>
  <c r="DX40"/>
  <c r="DY40"/>
  <c r="EB40"/>
  <c r="EC40"/>
  <c r="ED40"/>
  <c r="EF40"/>
  <c r="EG40"/>
  <c r="EH40"/>
  <c r="EJ40"/>
  <c r="EK40"/>
  <c r="EN40"/>
  <c r="EO40"/>
  <c r="ER40"/>
  <c r="ES40"/>
  <c r="ET40"/>
  <c r="EV40"/>
  <c r="EW40"/>
  <c r="EX40"/>
  <c r="EZ40"/>
  <c r="FA40"/>
  <c r="FD40"/>
  <c r="FE40"/>
  <c r="FH40"/>
  <c r="FI40"/>
  <c r="FJ40"/>
  <c r="FL40"/>
  <c r="FM40"/>
  <c r="FN40"/>
  <c r="FP40"/>
  <c r="FQ40"/>
  <c r="FT40"/>
  <c r="FU40"/>
  <c r="FX40"/>
  <c r="FY40"/>
  <c r="FZ40"/>
  <c r="GB40"/>
  <c r="GC40"/>
  <c r="GD40"/>
  <c r="GF40"/>
  <c r="GG40"/>
  <c r="GJ40"/>
  <c r="GK40"/>
  <c r="GN40"/>
  <c r="GO40"/>
  <c r="GP40"/>
  <c r="GR40"/>
  <c r="GS40"/>
  <c r="GT40"/>
  <c r="GV40"/>
  <c r="GW40"/>
  <c r="GZ40"/>
  <c r="HA40"/>
  <c r="HD40"/>
  <c r="HE40"/>
  <c r="HF40"/>
  <c r="HH40"/>
  <c r="HI40"/>
  <c r="HJ40"/>
  <c r="HL40"/>
  <c r="HM40"/>
  <c r="HP40"/>
  <c r="HQ40"/>
  <c r="HT40"/>
  <c r="HU40"/>
  <c r="HV40"/>
  <c r="HX40"/>
  <c r="HY40"/>
  <c r="HZ40"/>
  <c r="IB40"/>
  <c r="IC40"/>
  <c r="IF40"/>
  <c r="IG40"/>
  <c r="IJ40"/>
  <c r="IK40"/>
  <c r="IL40"/>
  <c r="IN40"/>
  <c r="IO40"/>
  <c r="IP40"/>
  <c r="IR40"/>
  <c r="IS40"/>
  <c r="IV40"/>
  <c r="IW40"/>
  <c r="IZ40"/>
  <c r="JA40"/>
  <c r="JB40"/>
  <c r="JD40"/>
  <c r="JE40"/>
  <c r="JF40"/>
  <c r="JH40"/>
  <c r="JI40"/>
  <c r="JL40"/>
  <c r="JM40"/>
  <c r="JP40"/>
  <c r="JQ40"/>
  <c r="JR40"/>
  <c r="JT40"/>
  <c r="JU40"/>
  <c r="JV40"/>
  <c r="JX40"/>
  <c r="JY40"/>
  <c r="KB40"/>
  <c r="KC40"/>
  <c r="KF40"/>
  <c r="KG40"/>
  <c r="KH40"/>
  <c r="KJ40"/>
  <c r="KK40"/>
  <c r="KL40"/>
  <c r="KN40"/>
  <c r="KO40"/>
  <c r="KR40"/>
  <c r="KS40"/>
  <c r="KV40"/>
  <c r="KW40"/>
  <c r="KX40"/>
  <c r="KZ40"/>
  <c r="LA40"/>
  <c r="LB40"/>
  <c r="LD40"/>
  <c r="LE40"/>
  <c r="LH40"/>
  <c r="LI40"/>
  <c r="LL40"/>
  <c r="LM40"/>
  <c r="LN40"/>
  <c r="LP40"/>
  <c r="LQ40"/>
  <c r="LR40"/>
  <c r="LT40"/>
  <c r="LU40"/>
  <c r="LX40"/>
  <c r="LY40"/>
  <c r="MB40"/>
  <c r="MC40"/>
  <c r="MD40"/>
  <c r="MF40"/>
  <c r="MG40"/>
  <c r="MH40"/>
  <c r="MJ40"/>
  <c r="MK40"/>
  <c r="ML40"/>
  <c r="MN40"/>
  <c r="MO40"/>
  <c r="MP40"/>
  <c r="MR40"/>
  <c r="MS40"/>
  <c r="MT40"/>
  <c r="MV40"/>
  <c r="MW40"/>
  <c r="MX40"/>
  <c r="MZ40"/>
  <c r="NA40"/>
  <c r="NB40"/>
  <c r="ND40"/>
  <c r="NE40"/>
  <c r="NF40"/>
  <c r="NH40"/>
  <c r="NI40"/>
  <c r="NJ40"/>
  <c r="NL40"/>
  <c r="NM40"/>
  <c r="NN40"/>
  <c r="NP40"/>
  <c r="NQ40"/>
  <c r="NR40"/>
  <c r="NT40"/>
  <c r="NU40"/>
  <c r="NV40"/>
  <c r="NX40"/>
  <c r="NY40"/>
  <c r="NZ40"/>
  <c r="OB40"/>
  <c r="OC40"/>
  <c r="OD40"/>
  <c r="OF40"/>
  <c r="OG40"/>
  <c r="OH40"/>
  <c r="OJ40"/>
  <c r="OK40"/>
  <c r="OL40"/>
  <c r="ON40"/>
  <c r="OO40"/>
  <c r="OP40"/>
  <c r="OR40"/>
  <c r="OS40"/>
  <c r="OT40"/>
  <c r="OV40"/>
  <c r="OW40"/>
  <c r="PI40"/>
  <c r="PM40"/>
  <c r="PU40"/>
  <c r="PV40"/>
  <c r="PZ40"/>
  <c r="QB40"/>
  <c r="QC40"/>
  <c r="QH40"/>
  <c r="QK40"/>
  <c r="QS40"/>
  <c r="QW40"/>
  <c r="RE40"/>
  <c r="RF40"/>
  <c r="RM40"/>
  <c r="RR40"/>
  <c r="RT40"/>
  <c r="RU40"/>
  <c r="SC40"/>
  <c r="SD40"/>
  <c r="SK40"/>
  <c r="SL40"/>
  <c r="ST40"/>
  <c r="SW40"/>
  <c r="TB40"/>
  <c r="TE40"/>
  <c r="TM40"/>
  <c r="TN40"/>
  <c r="TR40"/>
  <c r="TU40"/>
  <c r="TY40"/>
  <c r="TZ40"/>
  <c r="UD40"/>
  <c r="UG40"/>
  <c r="UO40"/>
  <c r="UP40"/>
  <c r="UW40"/>
  <c r="UX40"/>
  <c r="VF40"/>
  <c r="VI40"/>
  <c r="VN40"/>
  <c r="VQ40"/>
  <c r="VY40"/>
  <c r="VZ40"/>
  <c r="WD40"/>
  <c r="WG40"/>
  <c r="WK40"/>
  <c r="WL40"/>
  <c r="WP40"/>
  <c r="WS40"/>
  <c r="XA40"/>
  <c r="XB40"/>
  <c r="XI40"/>
  <c r="XU40"/>
  <c r="XZ40"/>
  <c r="YC40"/>
  <c r="YK40"/>
  <c r="YL40"/>
  <c r="YP40"/>
  <c r="YS40"/>
  <c r="YW40"/>
  <c r="YX40"/>
  <c r="ZB40"/>
  <c r="ZE40"/>
  <c r="ZM40"/>
  <c r="ZN40"/>
  <c r="C39"/>
  <c r="C40" s="1"/>
  <c r="D43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Z39"/>
  <c r="BZ40" s="1"/>
  <c r="CA39"/>
  <c r="CA40" s="1"/>
  <c r="CB39"/>
  <c r="CB40" s="1"/>
  <c r="CC39"/>
  <c r="CC40" s="1"/>
  <c r="CD39"/>
  <c r="CD40" s="1"/>
  <c r="CE39"/>
  <c r="CF39"/>
  <c r="CF40" s="1"/>
  <c r="CG39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C39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K39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LF39"/>
  <c r="LF40" s="1"/>
  <c r="LG39"/>
  <c r="LG40" s="1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C40" s="1"/>
  <c r="MD39"/>
  <c r="MD40" s="1"/>
  <c r="ME39"/>
  <c r="ME40" s="1"/>
  <c r="MF39"/>
  <c r="MG39"/>
  <c r="MH39"/>
  <c r="MH40" s="1"/>
  <c r="MI39"/>
  <c r="MI40" s="1"/>
  <c r="MJ39"/>
  <c r="MJ40" s="1"/>
  <c r="MK39"/>
  <c r="MK40" s="1"/>
  <c r="ML39"/>
  <c r="ML40" s="1"/>
  <c r="MM39"/>
  <c r="MM40" s="1"/>
  <c r="MN39"/>
  <c r="MO39"/>
  <c r="MO40" s="1"/>
  <c r="MP39"/>
  <c r="MP40" s="1"/>
  <c r="MQ39"/>
  <c r="MQ40" s="1"/>
  <c r="MR39"/>
  <c r="MR40" s="1"/>
  <c r="MS39"/>
  <c r="MS40" s="1"/>
  <c r="MT39"/>
  <c r="MT40" s="1"/>
  <c r="MU39"/>
  <c r="MU40" s="1"/>
  <c r="MV39"/>
  <c r="MV40" s="1"/>
  <c r="MW39"/>
  <c r="MW40" s="1"/>
  <c r="MX39"/>
  <c r="MX40" s="1"/>
  <c r="MY39"/>
  <c r="MY40" s="1"/>
  <c r="MZ39"/>
  <c r="NA39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NK39"/>
  <c r="NK40" s="1"/>
  <c r="NL39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U40" s="1"/>
  <c r="NV39"/>
  <c r="NV40" s="1"/>
  <c r="NW39"/>
  <c r="NW40" s="1"/>
  <c r="NX39"/>
  <c r="NY39"/>
  <c r="NY40" s="1"/>
  <c r="NZ39"/>
  <c r="NZ40" s="1"/>
  <c r="OA39"/>
  <c r="OA40" s="1"/>
  <c r="OB39"/>
  <c r="OB40" s="1"/>
  <c r="OC39"/>
  <c r="OC40" s="1"/>
  <c r="OD39"/>
  <c r="OD40" s="1"/>
  <c r="OE39"/>
  <c r="OE40" s="1"/>
  <c r="OF39"/>
  <c r="OF40" s="1"/>
  <c r="OG39"/>
  <c r="OG40" s="1"/>
  <c r="OH39"/>
  <c r="OH40" s="1"/>
  <c r="OI39"/>
  <c r="OI40" s="1"/>
  <c r="OJ39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S40" s="1"/>
  <c r="OT39"/>
  <c r="OT40" s="1"/>
  <c r="OU39"/>
  <c r="OU40" s="1"/>
  <c r="OV39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I39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R39"/>
  <c r="PR40" s="1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B40" s="1"/>
  <c r="QC39"/>
  <c r="QC40" s="1"/>
  <c r="QD39"/>
  <c r="QD40" s="1"/>
  <c r="QE39"/>
  <c r="QE40" s="1"/>
  <c r="QF39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O40" s="1"/>
  <c r="QP39"/>
  <c r="QP40" s="1"/>
  <c r="QQ39"/>
  <c r="QQ40" s="1"/>
  <c r="QR39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A40" s="1"/>
  <c r="RB39"/>
  <c r="RB40" s="1"/>
  <c r="RC39"/>
  <c r="RC40" s="1"/>
  <c r="RD39"/>
  <c r="RE39"/>
  <c r="RE40" s="1"/>
  <c r="RF39"/>
  <c r="RF40" s="1"/>
  <c r="RG39"/>
  <c r="RG40" s="1"/>
  <c r="RH39"/>
  <c r="RH40" s="1"/>
  <c r="RI39"/>
  <c r="RI40" s="1"/>
  <c r="RJ39"/>
  <c r="RJ40" s="1"/>
  <c r="RK39"/>
  <c r="RL39"/>
  <c r="RL40" s="1"/>
  <c r="RM39"/>
  <c r="RM40" s="1"/>
  <c r="RN39"/>
  <c r="RN40" s="1"/>
  <c r="RO39"/>
  <c r="RO40" s="1"/>
  <c r="RP39"/>
  <c r="RQ39"/>
  <c r="RR39"/>
  <c r="RR40" s="1"/>
  <c r="RS39"/>
  <c r="RS40" s="1"/>
  <c r="RT39"/>
  <c r="RT40" s="1"/>
  <c r="RU39"/>
  <c r="RU40" s="1"/>
  <c r="RV39"/>
  <c r="RV40" s="1"/>
  <c r="RW39"/>
  <c r="RW40" s="1"/>
  <c r="RX39"/>
  <c r="RX40" s="1"/>
  <c r="RY39"/>
  <c r="RY40" s="1"/>
  <c r="RZ39"/>
  <c r="RZ40" s="1"/>
  <c r="SA39"/>
  <c r="SA40" s="1"/>
  <c r="SB39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K40" s="1"/>
  <c r="SL39"/>
  <c r="SL40" s="1"/>
  <c r="SM39"/>
  <c r="SM40" s="1"/>
  <c r="SN39"/>
  <c r="SN40" s="1"/>
  <c r="SO39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X39"/>
  <c r="SX40" s="1"/>
  <c r="SY39"/>
  <c r="SY40" s="1"/>
  <c r="SZ39"/>
  <c r="SZ40" s="1"/>
  <c r="TA39"/>
  <c r="TA40" s="1"/>
  <c r="TB39"/>
  <c r="TB40" s="1"/>
  <c r="TC39"/>
  <c r="TC40" s="1"/>
  <c r="TD39"/>
  <c r="TD40" s="1"/>
  <c r="TE39"/>
  <c r="TE40" s="1"/>
  <c r="TF39"/>
  <c r="TF40" s="1"/>
  <c r="TG39"/>
  <c r="TG40" s="1"/>
  <c r="TH39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Q40" s="1"/>
  <c r="TR39"/>
  <c r="TR40" s="1"/>
  <c r="TS39"/>
  <c r="TS40" s="1"/>
  <c r="TT39"/>
  <c r="TT40" s="1"/>
  <c r="TU39"/>
  <c r="TU40" s="1"/>
  <c r="TV39"/>
  <c r="TV40" s="1"/>
  <c r="TW39"/>
  <c r="TW40" s="1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O40" s="1"/>
  <c r="UP39"/>
  <c r="UP40" s="1"/>
  <c r="UQ39"/>
  <c r="UQ40" s="1"/>
  <c r="UR39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F39"/>
  <c r="VF40" s="1"/>
  <c r="VG39"/>
  <c r="VG40" s="1"/>
  <c r="VH39"/>
  <c r="VH40" s="1"/>
  <c r="VI39"/>
  <c r="VI40" s="1"/>
  <c r="VJ39"/>
  <c r="VJ40" s="1"/>
  <c r="VK39"/>
  <c r="VK40" s="1"/>
  <c r="VL39"/>
  <c r="VL40" s="1"/>
  <c r="M40"/>
  <c r="N40"/>
  <c r="Y40"/>
  <c r="AV40"/>
  <c r="BL40"/>
  <c r="BY40"/>
  <c r="CE40"/>
  <c r="CG40"/>
  <c r="CR40"/>
  <c r="DD40"/>
  <c r="DP40"/>
  <c r="EB40"/>
  <c r="EN40"/>
  <c r="EZ40"/>
  <c r="FL40"/>
  <c r="FM40"/>
  <c r="FU40"/>
  <c r="GV40"/>
  <c r="HH40"/>
  <c r="HI40"/>
  <c r="HP40"/>
  <c r="IB40"/>
  <c r="IC40"/>
  <c r="IN40"/>
  <c r="IZ40"/>
  <c r="JL40"/>
  <c r="JX40"/>
  <c r="KJ40"/>
  <c r="KK40"/>
  <c r="KS40"/>
  <c r="LT40"/>
  <c r="MF40"/>
  <c r="MG40"/>
  <c r="MN40"/>
  <c r="MZ40"/>
  <c r="NA40"/>
  <c r="NL40"/>
  <c r="NX40"/>
  <c r="OJ40"/>
  <c r="OV40"/>
  <c r="PH40"/>
  <c r="PI40"/>
  <c r="PQ40"/>
  <c r="QF40"/>
  <c r="QR40"/>
  <c r="RD40"/>
  <c r="RK40"/>
  <c r="RP40"/>
  <c r="RQ40"/>
  <c r="SB40"/>
  <c r="SO40"/>
  <c r="SW40"/>
  <c r="TH40"/>
  <c r="UF40"/>
  <c r="UG40"/>
  <c r="UR40"/>
  <c r="VE40"/>
  <c r="C39"/>
  <c r="C40" s="1"/>
  <c r="D43" s="1"/>
  <c r="D39" i="3"/>
  <c r="E39"/>
  <c r="E40" s="1"/>
  <c r="F39"/>
  <c r="F40" s="1"/>
  <c r="G39"/>
  <c r="G40" s="1"/>
  <c r="H39"/>
  <c r="I39"/>
  <c r="J39"/>
  <c r="J40" s="1"/>
  <c r="K39"/>
  <c r="K40" s="1"/>
  <c r="L40"/>
  <c r="N40"/>
  <c r="O39"/>
  <c r="O40" s="1"/>
  <c r="P39"/>
  <c r="P40" s="1"/>
  <c r="Q39"/>
  <c r="R39"/>
  <c r="R40" s="1"/>
  <c r="S39"/>
  <c r="S40" s="1"/>
  <c r="T39"/>
  <c r="T40" s="1"/>
  <c r="V39"/>
  <c r="V40" s="1"/>
  <c r="W39"/>
  <c r="W40" s="1"/>
  <c r="X39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H39"/>
  <c r="AH40" s="1"/>
  <c r="AI39"/>
  <c r="AI40" s="1"/>
  <c r="AK39"/>
  <c r="AK40" s="1"/>
  <c r="AL39"/>
  <c r="AL40" s="1"/>
  <c r="AN40"/>
  <c r="AP39"/>
  <c r="AP40" s="1"/>
  <c r="AQ39"/>
  <c r="AQ40" s="1"/>
  <c r="AR39"/>
  <c r="AR40" s="1"/>
  <c r="AT40"/>
  <c r="AU40"/>
  <c r="AV39"/>
  <c r="AV40" s="1"/>
  <c r="AW39"/>
  <c r="AX39"/>
  <c r="AX40" s="1"/>
  <c r="AY39"/>
  <c r="AY40" s="1"/>
  <c r="AZ39"/>
  <c r="AZ40" s="1"/>
  <c r="BA39"/>
  <c r="BA40" s="1"/>
  <c r="BB40"/>
  <c r="BC40"/>
  <c r="BD40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R40"/>
  <c r="BS40"/>
  <c r="BT39"/>
  <c r="BT40" s="1"/>
  <c r="BU39"/>
  <c r="BU40" s="1"/>
  <c r="BV39"/>
  <c r="BV40" s="1"/>
  <c r="BW40"/>
  <c r="BX40"/>
  <c r="BZ40"/>
  <c r="CA40"/>
  <c r="CB40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P40"/>
  <c r="CR39"/>
  <c r="CR40" s="1"/>
  <c r="CS39"/>
  <c r="CT39"/>
  <c r="CT40" s="1"/>
  <c r="CU39"/>
  <c r="CU40" s="1"/>
  <c r="CV39"/>
  <c r="CV40" s="1"/>
  <c r="CW39"/>
  <c r="CX39"/>
  <c r="CX40" s="1"/>
  <c r="CY39"/>
  <c r="CY40" s="1"/>
  <c r="CZ39"/>
  <c r="CZ40" s="1"/>
  <c r="DB40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N40"/>
  <c r="DO40"/>
  <c r="DP40"/>
  <c r="DQ40"/>
  <c r="DR40"/>
  <c r="DS39"/>
  <c r="DU39"/>
  <c r="DU40" s="1"/>
  <c r="DV40"/>
  <c r="DW40"/>
  <c r="DX40"/>
  <c r="DY40"/>
  <c r="DZ40"/>
  <c r="EA40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40"/>
  <c r="EU40"/>
  <c r="EV40"/>
  <c r="EW39"/>
  <c r="EW40" s="1"/>
  <c r="EX39"/>
  <c r="EX40" s="1"/>
  <c r="EY39"/>
  <c r="EY40" s="1"/>
  <c r="EZ39"/>
  <c r="EZ40" s="1"/>
  <c r="FA39"/>
  <c r="FA40" s="1"/>
  <c r="FB39"/>
  <c r="FB40" s="1"/>
  <c r="FC40"/>
  <c r="FD40"/>
  <c r="FE40"/>
  <c r="FF39"/>
  <c r="FF40" s="1"/>
  <c r="FG39"/>
  <c r="FG40" s="1"/>
  <c r="FH39"/>
  <c r="FH40" s="1"/>
  <c r="FI39"/>
  <c r="FI40" s="1"/>
  <c r="FJ39"/>
  <c r="FJ40" s="1"/>
  <c r="FK39"/>
  <c r="FK40" s="1"/>
  <c r="FL40"/>
  <c r="FM40"/>
  <c r="FN40"/>
  <c r="FO40"/>
  <c r="FP40"/>
  <c r="FQ40"/>
  <c r="FR40"/>
  <c r="FS40"/>
  <c r="FT40"/>
  <c r="FV40"/>
  <c r="FW40"/>
  <c r="FY40"/>
  <c r="FZ40"/>
  <c r="GA39"/>
  <c r="GA40" s="1"/>
  <c r="GB39"/>
  <c r="GB40" s="1"/>
  <c r="GC39"/>
  <c r="GC40" s="1"/>
  <c r="GD40"/>
  <c r="GE40"/>
  <c r="GF40"/>
  <c r="GG40"/>
  <c r="GH40"/>
  <c r="GI40"/>
  <c r="GK40"/>
  <c r="GL40"/>
  <c r="GM40"/>
  <c r="GN40"/>
  <c r="GO40"/>
  <c r="GP39"/>
  <c r="GP40" s="1"/>
  <c r="GQ39"/>
  <c r="GQ40" s="1"/>
  <c r="GR39"/>
  <c r="GR40" s="1"/>
  <c r="GS39"/>
  <c r="GS40" s="1"/>
  <c r="GT39"/>
  <c r="GT40" s="1"/>
  <c r="GU39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40"/>
  <c r="HI40"/>
  <c r="HJ40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G40"/>
  <c r="IH40"/>
  <c r="II40"/>
  <c r="IJ40"/>
  <c r="IK40"/>
  <c r="IL40"/>
  <c r="IM40"/>
  <c r="IN40"/>
  <c r="IO39"/>
  <c r="IO40" s="1"/>
  <c r="IP39"/>
  <c r="IP40" s="1"/>
  <c r="IQ39"/>
  <c r="IQ40" s="1"/>
  <c r="IR39"/>
  <c r="IR40" s="1"/>
  <c r="IS39"/>
  <c r="IS40" s="1"/>
  <c r="IT39"/>
  <c r="IT40" s="1"/>
  <c r="IU40"/>
  <c r="IV40"/>
  <c r="IW40"/>
  <c r="IX40"/>
  <c r="IY40"/>
  <c r="IZ40"/>
  <c r="JA40"/>
  <c r="JB40"/>
  <c r="JC40"/>
  <c r="JD40"/>
  <c r="JE40"/>
  <c r="JF40"/>
  <c r="JG39"/>
  <c r="JG40" s="1"/>
  <c r="JH39"/>
  <c r="JH40" s="1"/>
  <c r="JI39"/>
  <c r="JI40" s="1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V40"/>
  <c r="JW40"/>
  <c r="JX40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40"/>
  <c r="KY40"/>
  <c r="LB40"/>
  <c r="LF40"/>
  <c r="LJ40"/>
  <c r="LK40"/>
  <c r="LN40"/>
  <c r="LO40"/>
  <c r="LR40"/>
  <c r="LV40"/>
  <c r="LZ40"/>
  <c r="MA40"/>
  <c r="MD40"/>
  <c r="ME40"/>
  <c r="MI40"/>
  <c r="MM40"/>
  <c r="MQ40"/>
  <c r="MU40"/>
  <c r="MY40"/>
  <c r="NC40"/>
  <c r="NG40"/>
  <c r="D40"/>
  <c r="H40"/>
  <c r="I40"/>
  <c r="M40"/>
  <c r="Q40"/>
  <c r="X40"/>
  <c r="AO40"/>
  <c r="AS40"/>
  <c r="AW40"/>
  <c r="BQ40"/>
  <c r="BY40"/>
  <c r="CO40"/>
  <c r="CQ40"/>
  <c r="CS40"/>
  <c r="CW40"/>
  <c r="DA40"/>
  <c r="DC40"/>
  <c r="DM40"/>
  <c r="DS40"/>
  <c r="FX40"/>
  <c r="GJ40"/>
  <c r="GU40"/>
  <c r="IE40"/>
  <c r="JU40"/>
  <c r="KZ40"/>
  <c r="LA40"/>
  <c r="LC40"/>
  <c r="LD40"/>
  <c r="LE40"/>
  <c r="LG40"/>
  <c r="LH40"/>
  <c r="LI40"/>
  <c r="LL40"/>
  <c r="LM40"/>
  <c r="LP40"/>
  <c r="LQ40"/>
  <c r="LS40"/>
  <c r="LT40"/>
  <c r="LU40"/>
  <c r="LW40"/>
  <c r="LX40"/>
  <c r="LY40"/>
  <c r="MB40"/>
  <c r="MC40"/>
  <c r="MF40"/>
  <c r="MG40"/>
  <c r="MH40"/>
  <c r="MJ40"/>
  <c r="MK40"/>
  <c r="ML40"/>
  <c r="MN40"/>
  <c r="MO40"/>
  <c r="MP40"/>
  <c r="MR40"/>
  <c r="MS40"/>
  <c r="MT40"/>
  <c r="MV40"/>
  <c r="MW40"/>
  <c r="MX40"/>
  <c r="MZ40"/>
  <c r="NA40"/>
  <c r="NB40"/>
  <c r="ND40"/>
  <c r="NE40"/>
  <c r="NF40"/>
  <c r="NH40"/>
  <c r="NI40"/>
  <c r="NJ40"/>
  <c r="C39"/>
  <c r="C40" s="1"/>
  <c r="D39" i="2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H39"/>
  <c r="GH40" s="1"/>
  <c r="GI39"/>
  <c r="GI40" s="1"/>
  <c r="GJ39"/>
  <c r="GJ40" s="1"/>
  <c r="GK39"/>
  <c r="GK40" s="1"/>
  <c r="GL39"/>
  <c r="GL40" s="1"/>
  <c r="GM39"/>
  <c r="GM40" s="1"/>
  <c r="GN39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O39"/>
  <c r="JO40" s="1"/>
  <c r="JP39"/>
  <c r="JP40" s="1"/>
  <c r="JQ39"/>
  <c r="JQ40" s="1"/>
  <c r="JR39"/>
  <c r="JR40" s="1"/>
  <c r="JS39"/>
  <c r="JS40" s="1"/>
  <c r="JT39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LA39"/>
  <c r="LA40" s="1"/>
  <c r="LB39"/>
  <c r="LB40" s="1"/>
  <c r="LC39"/>
  <c r="LC40" s="1"/>
  <c r="LD39"/>
  <c r="LD40" s="1"/>
  <c r="LE39"/>
  <c r="LE40" s="1"/>
  <c r="L40"/>
  <c r="N40"/>
  <c r="Y40"/>
  <c r="AB40"/>
  <c r="AN40"/>
  <c r="AX40"/>
  <c r="BH40"/>
  <c r="BT40"/>
  <c r="CO40"/>
  <c r="CP40"/>
  <c r="DP40"/>
  <c r="EB40"/>
  <c r="FH40"/>
  <c r="FP40"/>
  <c r="GG40"/>
  <c r="GN40"/>
  <c r="HA40"/>
  <c r="HH40"/>
  <c r="HI40"/>
  <c r="IN40"/>
  <c r="IZ40"/>
  <c r="JN40"/>
  <c r="JT40"/>
  <c r="JU40"/>
  <c r="KZ40"/>
  <c r="C39"/>
  <c r="C40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60" i="3" l="1"/>
  <c r="E60" s="1"/>
  <c r="D45" i="5"/>
  <c r="D45" i="4"/>
  <c r="D44" i="5"/>
  <c r="D44" i="4"/>
  <c r="D45" i="3"/>
  <c r="E45" s="1"/>
  <c r="D44"/>
  <c r="E44" s="1"/>
  <c r="D56" i="1"/>
  <c r="D61" i="3"/>
  <c r="E61" s="1"/>
  <c r="D44" i="2"/>
  <c r="D53" i="5"/>
  <c r="D61"/>
  <c r="D56"/>
  <c r="D49"/>
  <c r="D60"/>
  <c r="D51"/>
  <c r="D47"/>
  <c r="D55"/>
  <c r="D52"/>
  <c r="D48"/>
  <c r="D59"/>
  <c r="D57"/>
  <c r="D55" i="4"/>
  <c r="D47"/>
  <c r="D56"/>
  <c r="D51"/>
  <c r="D48"/>
  <c r="D57"/>
  <c r="D60"/>
  <c r="D59"/>
  <c r="D61"/>
  <c r="D53"/>
  <c r="D52"/>
  <c r="D49"/>
  <c r="D57" i="3"/>
  <c r="E57" s="1"/>
  <c r="D59"/>
  <c r="E59" s="1"/>
  <c r="D56"/>
  <c r="E56" s="1"/>
  <c r="D51"/>
  <c r="E51" s="1"/>
  <c r="D52"/>
  <c r="E52" s="1"/>
  <c r="D49"/>
  <c r="E49" s="1"/>
  <c r="D53"/>
  <c r="E53" s="1"/>
  <c r="D48"/>
  <c r="E48" s="1"/>
  <c r="D53" i="2"/>
  <c r="D61"/>
  <c r="D51"/>
  <c r="D52"/>
  <c r="D48"/>
  <c r="D56"/>
  <c r="D47"/>
  <c r="D59"/>
  <c r="D49"/>
  <c r="D57"/>
  <c r="D45"/>
  <c r="D60"/>
  <c r="D55"/>
  <c r="D43"/>
  <c r="D43" i="1"/>
  <c r="D48"/>
  <c r="D47"/>
  <c r="D60"/>
  <c r="D52"/>
  <c r="D49"/>
  <c r="D44"/>
  <c r="D61"/>
  <c r="D55"/>
  <c r="D53"/>
  <c r="D59"/>
  <c r="D57"/>
  <c r="D51"/>
  <c r="D45"/>
  <c r="AJ39" i="3"/>
  <c r="AJ40" s="1"/>
  <c r="FU40"/>
  <c r="JJ39"/>
  <c r="JJ40" s="1"/>
  <c r="IF40"/>
  <c r="AM40"/>
  <c r="AG39"/>
  <c r="AG40" s="1"/>
  <c r="U39"/>
  <c r="U40" s="1"/>
  <c r="D55" l="1"/>
  <c r="E55" s="1"/>
  <c r="D43"/>
  <c r="E43" s="1"/>
  <c r="BE39"/>
  <c r="BE40" s="1"/>
  <c r="D47" s="1"/>
  <c r="E47" s="1"/>
</calcChain>
</file>

<file path=xl/sharedStrings.xml><?xml version="1.0" encoding="utf-8"?>
<sst xmlns="http://schemas.openxmlformats.org/spreadsheetml/2006/main" count="4068" uniqueCount="3221">
  <si>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</si>
  <si>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</si>
  <si>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</si>
  <si>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</si>
  <si>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</si>
  <si>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</si>
  <si>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</si>
  <si>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</si>
  <si>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</si>
  <si>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</si>
  <si>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</si>
  <si>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</si>
  <si>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</si>
  <si>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</si>
  <si>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</si>
  <si>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</si>
  <si>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</si>
  <si>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</si>
  <si>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</si>
  <si>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</si>
  <si>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</si>
  <si>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</si>
  <si>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</si>
  <si>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</si>
  <si>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</si>
  <si>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</si>
  <si>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</si>
  <si>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</si>
  <si>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</si>
  <si>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</si>
  <si>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</si>
  <si>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</si>
  <si>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</si>
  <si>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</si>
  <si>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</si>
  <si>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</si>
  <si>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</si>
  <si>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</si>
  <si>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</si>
  <si>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</si>
  <si>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</si>
  <si>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</si>
  <si>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</si>
  <si>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</si>
  <si>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</si>
  <si>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</si>
  <si>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</si>
  <si>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</si>
  <si>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</si>
  <si>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</si>
  <si>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</si>
  <si>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</si>
  <si>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</si>
  <si>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</si>
  <si>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</si>
  <si>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</si>
  <si>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</si>
  <si>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</si>
  <si>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</si>
  <si>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</si>
  <si>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</si>
  <si>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</si>
  <si>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</si>
  <si>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</si>
  <si>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</si>
  <si>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</si>
  <si>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</si>
  <si>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</si>
  <si>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</si>
  <si>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</si>
  <si>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</si>
  <si>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</si>
  <si>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</si>
  <si>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</si>
  <si>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</si>
  <si>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</si>
  <si>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</si>
  <si>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</si>
  <si>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</si>
  <si>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</si>
  <si>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</si>
  <si>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</si>
  <si>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</si>
  <si>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</si>
  <si>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</si>
  <si>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</si>
  <si>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</si>
  <si>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</si>
  <si>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</si>
  <si>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</si>
  <si>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</si>
  <si>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</si>
  <si>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</si>
  <si>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</si>
  <si>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</si>
  <si>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</si>
  <si>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</si>
  <si>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</si>
  <si>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</si>
  <si>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</si>
  <si>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</si>
  <si>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</si>
  <si>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</si>
  <si>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</si>
  <si>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</si>
  <si>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</si>
  <si>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</si>
  <si>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</si>
  <si>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</si>
  <si>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</si>
  <si>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</si>
  <si>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</si>
  <si>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</si>
  <si>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</si>
  <si>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</si>
  <si>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</si>
  <si>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</si>
  <si>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</si>
  <si>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</si>
  <si>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</si>
  <si>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</si>
  <si>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</si>
  <si>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</si>
  <si>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</si>
  <si>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</si>
  <si>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</si>
  <si>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</si>
  <si>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</si>
  <si>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</si>
  <si>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</si>
  <si>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</si>
  <si>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</si>
  <si>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</si>
  <si>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</si>
  <si>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</si>
  <si>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</si>
  <si>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</si>
  <si>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</si>
  <si>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</si>
  <si>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</si>
  <si>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</si>
  <si>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</si>
  <si>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</si>
  <si>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</si>
  <si>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</si>
  <si>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</si>
  <si>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</si>
  <si>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</si>
  <si>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</si>
  <si>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</si>
  <si>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</si>
  <si>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</si>
  <si>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</si>
  <si>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</si>
  <si>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</si>
  <si>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</si>
  <si>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</si>
  <si>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</si>
  <si>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</si>
  <si>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</si>
  <si>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</si>
  <si>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</si>
  <si>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</si>
  <si>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</si>
  <si>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</si>
  <si>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</si>
  <si>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</si>
  <si>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</si>
  <si>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</si>
  <si>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</si>
  <si>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</si>
  <si>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</si>
  <si>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</si>
  <si>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</si>
  <si>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</si>
  <si>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</si>
  <si>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</si>
  <si>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</si>
  <si>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</si>
  <si>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</si>
  <si>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</si>
  <si>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</si>
  <si>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</si>
  <si>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</si>
  <si>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</si>
  <si>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</si>
  <si>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</si>
  <si>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</si>
  <si>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</si>
  <si>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</si>
  <si>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</si>
  <si>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</si>
  <si>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</si>
  <si>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</si>
  <si>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</si>
  <si>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</si>
  <si>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</si>
  <si>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</si>
  <si>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</si>
  <si>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</si>
  <si>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</si>
  <si>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</si>
  <si>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</si>
  <si>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</si>
  <si>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</si>
  <si>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</si>
  <si>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</si>
  <si>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</si>
  <si>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</si>
  <si>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</si>
  <si>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</si>
  <si>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</si>
  <si>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</si>
  <si>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</si>
  <si>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</si>
  <si>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</si>
  <si>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</si>
  <si>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</si>
  <si>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</si>
  <si>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</si>
  <si>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</si>
  <si>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</si>
  <si>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</si>
  <si>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</si>
  <si>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</si>
  <si>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</si>
  <si>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</si>
  <si>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</si>
  <si>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</si>
  <si>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</si>
  <si>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</si>
  <si>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</si>
  <si>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</si>
  <si>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</si>
  <si>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</si>
  <si>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</si>
  <si>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</si>
  <si>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</si>
  <si>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</si>
  <si>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</si>
  <si>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</si>
  <si>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</si>
  <si>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</si>
  <si>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</si>
  <si>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</si>
  <si>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</si>
  <si>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</si>
  <si>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</si>
  <si>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</si>
  <si>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</si>
  <si>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</si>
  <si>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</si>
  <si>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</si>
  <si>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</si>
  <si>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</si>
  <si>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</si>
  <si>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</si>
  <si>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</si>
  <si>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</si>
  <si>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</si>
  <si>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</si>
  <si>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</si>
  <si>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</si>
  <si>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</si>
  <si>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</si>
  <si>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</si>
  <si>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</si>
  <si>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</si>
  <si>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</si>
  <si>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</si>
  <si>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</si>
  <si>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</si>
  <si>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</si>
  <si>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</si>
  <si>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</si>
  <si>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</si>
  <si>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</si>
  <si>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</si>
  <si>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</si>
  <si>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</si>
  <si>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</si>
  <si>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</si>
  <si>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</si>
  <si>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</si>
  <si>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</si>
  <si>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</si>
  <si>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</si>
  <si>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</si>
  <si>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</si>
  <si>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</si>
  <si>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</si>
  <si>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</si>
  <si>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</si>
  <si>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</si>
  <si>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</si>
  <si>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</si>
  <si>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</si>
  <si>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</si>
  <si>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</si>
  <si>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</si>
  <si>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</si>
  <si>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</si>
  <si>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</si>
  <si>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</si>
  <si>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</si>
  <si>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</si>
  <si>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</si>
  <si>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</si>
  <si>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</si>
  <si>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</si>
  <si>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</si>
  <si>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</si>
  <si>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</si>
  <si>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</si>
  <si>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</si>
  <si>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</si>
  <si>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</si>
  <si>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</si>
  <si>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</si>
  <si>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</si>
  <si>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</si>
  <si>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</si>
  <si>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</si>
  <si>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</si>
  <si>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</si>
  <si>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</si>
  <si>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</si>
  <si>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</si>
  <si>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</si>
  <si>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</si>
  <si>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</si>
  <si>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</si>
  <si>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</si>
  <si>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</si>
  <si>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</si>
  <si>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</si>
  <si>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</si>
  <si>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</si>
  <si>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</si>
  <si>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</si>
  <si>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</si>
  <si>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</si>
  <si>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</si>
  <si>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</si>
  <si>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</si>
  <si>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</si>
  <si>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</si>
  <si>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</si>
  <si>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</si>
  <si>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</si>
  <si>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</si>
  <si>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</si>
  <si>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</si>
  <si>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</si>
  <si>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</si>
  <si>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</si>
  <si>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</si>
  <si>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</si>
  <si>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</si>
  <si>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</si>
  <si>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</si>
  <si>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</si>
  <si>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</si>
  <si>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</si>
  <si>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</si>
  <si>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</si>
  <si>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</si>
  <si>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</si>
  <si>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</si>
  <si>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</si>
  <si>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</si>
  <si>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</si>
  <si>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</si>
  <si>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</si>
  <si>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</si>
  <si>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</si>
  <si>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</si>
  <si>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</si>
  <si>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</si>
  <si>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</si>
  <si>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</si>
  <si>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</si>
  <si>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</si>
  <si>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</si>
  <si>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</si>
  <si>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</si>
  <si>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</si>
  <si>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</si>
  <si>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</si>
  <si>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</si>
  <si>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</si>
  <si>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</si>
  <si>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</si>
  <si>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</si>
  <si>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</si>
  <si>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</si>
  <si>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</si>
  <si>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</si>
  <si>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</si>
  <si>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</si>
  <si>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</si>
  <si>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</si>
  <si>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</si>
  <si>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</si>
  <si>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</si>
  <si>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</si>
  <si>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</si>
  <si>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</si>
  <si>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</si>
  <si>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</si>
  <si>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</si>
  <si>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</si>
  <si>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</si>
  <si>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</si>
  <si>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</si>
  <si>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</si>
  <si>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</si>
  <si>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</si>
  <si>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</si>
  <si>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</si>
  <si>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</si>
  <si>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</si>
  <si>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</si>
  <si>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</si>
  <si>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</si>
  <si>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</si>
  <si>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</si>
  <si>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</si>
  <si>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</si>
  <si>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</si>
  <si>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</si>
  <si>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</si>
  <si>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</si>
  <si>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</si>
  <si>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</si>
  <si>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</si>
  <si>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</si>
  <si>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</si>
  <si>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</si>
  <si>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</si>
  <si>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</si>
  <si>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</si>
  <si>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</si>
  <si>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</si>
  <si>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</si>
  <si>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</si>
  <si>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</si>
  <si>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</si>
  <si>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</si>
  <si>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</si>
  <si>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</si>
  <si>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</si>
  <si>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</si>
  <si>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</si>
  <si>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</si>
  <si>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</si>
  <si>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</si>
  <si>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</si>
  <si>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</si>
  <si>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</si>
  <si>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</si>
  <si>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</si>
  <si>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</si>
  <si>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</si>
  <si>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</si>
  <si>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</si>
  <si>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</si>
  <si>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</si>
  <si>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</si>
  <si>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</si>
  <si>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</si>
  <si>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</si>
  <si>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</si>
  <si>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</si>
  <si>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</si>
  <si>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</si>
  <si>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</si>
  <si>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</si>
  <si>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</si>
  <si>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</si>
  <si>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</si>
  <si>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</si>
  <si>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</si>
  <si>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</si>
  <si>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</si>
  <si>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</si>
  <si>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</si>
  <si>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</si>
  <si>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</si>
  <si>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</si>
  <si>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</si>
  <si>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</si>
  <si>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</si>
  <si>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</si>
  <si>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</si>
  <si>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</si>
  <si>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</si>
  <si>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</si>
  <si>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</si>
  <si>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</si>
  <si>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</si>
  <si>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</si>
  <si>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</si>
  <si>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</si>
  <si>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</si>
  <si>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</si>
  <si>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</si>
  <si>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</si>
  <si>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</si>
  <si>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</si>
  <si>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</si>
  <si>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</si>
  <si>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</si>
  <si>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</si>
  <si>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</si>
  <si>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</si>
  <si>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</si>
  <si>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</si>
  <si>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</si>
  <si>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</si>
  <si>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</si>
  <si>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</si>
  <si>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</si>
  <si>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</si>
  <si>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</si>
  <si>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</si>
  <si>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</si>
  <si>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</si>
  <si>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</si>
  <si>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</si>
  <si>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</si>
  <si>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</si>
  <si>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</si>
  <si>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</si>
  <si>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</si>
  <si>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</si>
  <si>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</si>
  <si>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</si>
  <si>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</si>
  <si>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</si>
  <si>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</si>
  <si>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</si>
  <si>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</si>
  <si>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</si>
  <si>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</si>
  <si>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</si>
  <si>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</si>
  <si>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</si>
  <si>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</si>
  <si>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</si>
  <si>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</si>
  <si>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</si>
  <si>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</si>
  <si>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</si>
  <si>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</si>
  <si>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</si>
  <si>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</si>
  <si>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</si>
  <si>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</si>
  <si>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</si>
  <si>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</si>
  <si>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</si>
  <si>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</si>
  <si>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</si>
  <si>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</si>
  <si>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</si>
  <si>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</si>
  <si>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</si>
  <si>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</si>
  <si>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</si>
  <si>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</si>
  <si>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</si>
  <si>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</si>
  <si>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</si>
  <si>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</si>
  <si>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</si>
  <si>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</si>
  <si>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</si>
  <si>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</si>
  <si>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</si>
  <si>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</si>
  <si>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</si>
  <si>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</si>
  <si>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</si>
  <si>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</si>
  <si>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</si>
  <si>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</si>
  <si>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</si>
  <si>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</si>
  <si>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</si>
  <si>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</si>
  <si>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</si>
  <si>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</si>
  <si>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</si>
  <si>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</si>
  <si>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</si>
  <si>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</si>
  <si>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</si>
  <si>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</si>
  <si>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</si>
  <si>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</si>
  <si>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</si>
  <si>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</si>
  <si>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</si>
  <si>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</si>
  <si>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</si>
  <si>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</si>
  <si>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</si>
  <si>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</si>
  <si>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</si>
  <si>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</si>
  <si>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</si>
  <si>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</si>
  <si>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</si>
  <si>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</si>
  <si>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</si>
  <si>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</si>
  <si>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</si>
  <si>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</si>
  <si>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</si>
  <si>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</si>
  <si>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</si>
  <si>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</si>
  <si>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</si>
  <si>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</si>
  <si>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</si>
  <si>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</si>
  <si>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</si>
  <si>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</si>
  <si>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</si>
  <si>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</si>
  <si>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</si>
  <si>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</si>
  <si>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</si>
  <si>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</si>
  <si>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</si>
  <si>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</si>
  <si>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</si>
  <si>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</si>
  <si>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</si>
  <si>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</si>
  <si>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</si>
  <si>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</si>
  <si>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</si>
  <si>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</si>
  <si>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</si>
  <si>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</si>
  <si>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</si>
  <si>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</si>
  <si>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</si>
  <si>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</si>
  <si>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</si>
  <si>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</si>
  <si>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</si>
  <si>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</si>
  <si>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</si>
  <si>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</si>
  <si>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</si>
  <si>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</si>
  <si>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</si>
  <si>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</si>
  <si>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</si>
  <si>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</si>
  <si>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</si>
  <si>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</si>
  <si>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</si>
  <si>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</si>
  <si>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</si>
  <si>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</si>
  <si>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</si>
  <si>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</si>
  <si>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</si>
  <si>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</si>
  <si>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</si>
  <si>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</si>
  <si>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</si>
  <si>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</si>
  <si>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</si>
  <si>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</si>
  <si>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</si>
  <si>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</si>
  <si>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</si>
  <si>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</si>
  <si>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</si>
  <si>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</si>
  <si>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</si>
  <si>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</si>
  <si>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</si>
  <si>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</si>
  <si>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</si>
  <si>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</si>
  <si>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</si>
  <si>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</si>
  <si>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</si>
  <si>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</si>
  <si>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</si>
  <si>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</si>
  <si>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</si>
  <si>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</si>
  <si>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</si>
  <si>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</si>
  <si>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</si>
  <si>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</si>
  <si>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</si>
  <si>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</si>
  <si>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</si>
  <si>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</si>
  <si>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</si>
  <si>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</si>
  <si>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</si>
  <si>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</si>
  <si>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</si>
  <si>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</si>
  <si>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</si>
  <si>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</si>
  <si>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</si>
  <si>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</si>
  <si>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</si>
  <si>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</si>
  <si>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</si>
  <si>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</si>
  <si>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</si>
  <si>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</si>
  <si>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</si>
  <si>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</si>
  <si>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</si>
  <si>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</si>
  <si>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</si>
  <si>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</si>
  <si>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</si>
  <si>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</si>
  <si>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</si>
  <si>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</si>
  <si>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</si>
  <si>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</si>
  <si>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</si>
  <si>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</si>
  <si>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</si>
  <si>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</si>
  <si>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</si>
  <si>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</si>
  <si>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</si>
  <si>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</si>
  <si>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</si>
  <si>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</si>
  <si>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</si>
  <si>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</si>
  <si>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</si>
  <si>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</si>
  <si>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</si>
  <si>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</si>
  <si>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</si>
  <si>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</si>
  <si>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</si>
  <si>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</si>
  <si>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</si>
  <si>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</si>
  <si>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</si>
  <si>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</si>
  <si>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</si>
  <si>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</si>
  <si>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</si>
  <si>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</si>
  <si>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</si>
  <si>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</si>
  <si>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</si>
  <si>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</si>
  <si>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</si>
  <si>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</si>
  <si>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</si>
  <si>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</si>
  <si>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</si>
  <si>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</si>
  <si>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</si>
  <si>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</si>
  <si>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</si>
  <si>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</si>
  <si>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</si>
  <si>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</si>
  <si>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</si>
  <si>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</si>
  <si>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</si>
  <si>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</si>
  <si>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</si>
  <si>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</si>
  <si>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</si>
  <si>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</si>
  <si>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</si>
  <si>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</si>
  <si>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</si>
  <si>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</si>
  <si>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</si>
  <si>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</si>
  <si>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</si>
  <si>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</si>
  <si>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</si>
  <si>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</si>
  <si>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</si>
  <si>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</si>
  <si>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</si>
  <si>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</si>
  <si>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</si>
  <si>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</si>
  <si>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</si>
  <si>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</si>
  <si>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</si>
  <si>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</si>
  <si>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</si>
  <si>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</si>
  <si>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</si>
  <si>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</si>
  <si>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</si>
  <si>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</si>
  <si>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</si>
  <si>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</si>
  <si>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</si>
  <si>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</si>
  <si>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</si>
  <si>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</si>
  <si>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</si>
  <si>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</si>
  <si>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</si>
  <si>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</si>
  <si>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</si>
  <si>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</si>
  <si>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</si>
  <si>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</si>
  <si>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</si>
  <si>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</si>
  <si>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</si>
  <si>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</si>
  <si>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</si>
  <si>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</si>
  <si>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</si>
  <si>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</si>
  <si>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</si>
  <si>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</si>
  <si>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</si>
  <si>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</si>
  <si>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</si>
  <si>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</si>
  <si>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</si>
  <si>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</si>
  <si>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</si>
  <si>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</si>
  <si>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</si>
  <si>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</si>
  <si>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</si>
  <si>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</si>
  <si>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</si>
  <si>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</si>
  <si>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</si>
  <si>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</si>
  <si>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</si>
  <si>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</si>
  <si>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</si>
  <si>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</si>
  <si>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</si>
  <si>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</si>
  <si>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</si>
  <si>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</si>
  <si>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</si>
  <si>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</si>
  <si>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</si>
  <si>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</si>
  <si>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</si>
  <si>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</si>
  <si>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</si>
  <si>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</si>
  <si>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</si>
  <si>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</si>
  <si>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</si>
  <si>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</si>
  <si>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</si>
  <si>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</si>
  <si>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</si>
  <si>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</si>
  <si>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</si>
  <si>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</si>
  <si>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</si>
  <si>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</si>
  <si>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</si>
  <si>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</si>
  <si>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</si>
  <si>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</si>
  <si>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</si>
  <si>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</si>
  <si>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</si>
  <si>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</si>
  <si>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</si>
  <si>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</si>
  <si>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</si>
  <si>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</si>
  <si>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</si>
  <si>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</si>
  <si>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</si>
  <si>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</si>
  <si>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</si>
  <si>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</si>
  <si>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</si>
  <si>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</si>
  <si>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</si>
  <si>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</si>
  <si>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</si>
  <si>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</si>
  <si>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</si>
  <si>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</si>
  <si>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</si>
  <si>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</si>
  <si>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</si>
  <si>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</si>
  <si>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</si>
  <si>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</si>
  <si>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</si>
  <si>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</si>
  <si>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</si>
  <si>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</si>
  <si>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</si>
  <si>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</si>
  <si>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</si>
  <si>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</si>
  <si>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</si>
  <si>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</si>
  <si>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</si>
  <si>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</si>
  <si>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</si>
  <si>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</si>
  <si>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</si>
  <si>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</si>
  <si>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</si>
  <si>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</si>
  <si>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</si>
  <si>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</si>
  <si>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</si>
  <si>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</si>
  <si>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</si>
  <si>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</si>
  <si>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</si>
  <si>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</si>
  <si>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</si>
  <si>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</si>
  <si>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</si>
  <si>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</si>
  <si>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</si>
  <si>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</si>
  <si>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</si>
  <si>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</si>
  <si>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</si>
  <si>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</si>
  <si>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</si>
  <si>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</si>
  <si>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</si>
  <si>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</si>
  <si>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</si>
  <si>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</si>
  <si>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</si>
  <si>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</si>
  <si>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</si>
  <si>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</si>
  <si>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</si>
  <si>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</si>
  <si>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</si>
  <si>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</si>
  <si>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</si>
  <si>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</si>
  <si>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</si>
  <si>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</si>
  <si>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</si>
  <si>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</si>
  <si>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</si>
  <si>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</si>
  <si>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</si>
  <si>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</si>
  <si>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</si>
  <si>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</si>
  <si>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</si>
  <si>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</si>
  <si>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</si>
  <si>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</si>
  <si>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</si>
  <si>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</si>
  <si>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</si>
  <si>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</si>
  <si>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</si>
  <si>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</si>
  <si>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</si>
  <si>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</si>
  <si>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</si>
  <si>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</si>
  <si>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</si>
  <si>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</si>
  <si>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</si>
  <si>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</si>
  <si>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</si>
  <si>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</si>
  <si>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</si>
  <si>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</si>
  <si>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</si>
  <si>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</si>
  <si>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</si>
  <si>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</si>
  <si>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</si>
  <si>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</si>
  <si>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</si>
  <si>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</si>
  <si>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</si>
  <si>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</si>
  <si>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</si>
  <si>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</si>
  <si>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</si>
  <si>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</si>
  <si>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</si>
  <si>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</si>
  <si>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</si>
  <si>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</si>
  <si>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</si>
  <si>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</si>
  <si>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</si>
  <si>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</si>
  <si>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</si>
  <si>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</si>
  <si>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</si>
  <si>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</si>
  <si>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</si>
  <si>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</si>
  <si>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</si>
  <si>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</si>
  <si>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</si>
  <si>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</si>
  <si>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</si>
  <si>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</si>
  <si>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</si>
  <si>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</si>
  <si>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</si>
  <si>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</si>
  <si>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</si>
  <si>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</si>
  <si>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</si>
  <si>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</si>
  <si>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</si>
  <si>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</si>
  <si>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</si>
  <si>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</si>
  <si>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</si>
  <si>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</si>
  <si>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</si>
  <si>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</si>
  <si>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</si>
  <si>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</si>
  <si>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</si>
  <si>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</si>
  <si>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</si>
  <si>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</si>
  <si>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</si>
  <si>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</si>
  <si>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</si>
  <si>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</si>
  <si>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</si>
  <si>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</si>
  <si>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</si>
  <si>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</si>
  <si>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</si>
  <si>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</si>
  <si>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</si>
  <si>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</si>
  <si>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</si>
  <si>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</si>
  <si>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</si>
  <si>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</si>
  <si>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</si>
  <si>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</si>
  <si>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</si>
  <si>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</si>
  <si>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</si>
  <si>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</si>
  <si>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</si>
  <si>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</si>
  <si>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</si>
  <si>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</si>
  <si>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</si>
  <si>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</si>
  <si>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</si>
  <si>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</si>
  <si>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</si>
  <si>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</si>
  <si>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</si>
  <si>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</si>
  <si>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</si>
  <si>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</si>
  <si>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</si>
  <si>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</si>
  <si>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</si>
  <si>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</si>
  <si>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</si>
  <si>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</si>
  <si>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</si>
  <si>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</si>
  <si>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</si>
  <si>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</si>
  <si>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</si>
  <si>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</si>
  <si>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</si>
  <si>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</si>
  <si>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</si>
  <si>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</si>
  <si>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</si>
  <si>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</si>
  <si>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</si>
  <si>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</si>
  <si>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</si>
  <si>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</si>
  <si>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</si>
  <si>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</si>
  <si>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</si>
  <si>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</si>
  <si>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</si>
  <si>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</si>
  <si>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</si>
  <si>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</si>
  <si>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</si>
  <si>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</si>
  <si>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</si>
  <si>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</si>
  <si>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</si>
  <si>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</si>
  <si>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</si>
  <si>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</si>
  <si>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</si>
  <si>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</si>
  <si>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</si>
  <si>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</si>
  <si>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</si>
  <si>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</si>
  <si>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</si>
  <si>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</si>
  <si>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</si>
  <si>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</si>
  <si>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</si>
  <si>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</si>
  <si>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</si>
  <si>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</si>
  <si>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</si>
  <si>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</si>
  <si>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</si>
  <si>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</si>
  <si>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</si>
  <si>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</si>
  <si>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</si>
  <si>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</si>
  <si>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</si>
  <si>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</si>
  <si>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</si>
  <si>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</si>
  <si>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</si>
  <si>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</si>
  <si>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</si>
  <si>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</si>
  <si>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</si>
  <si>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</si>
  <si>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</si>
  <si>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</si>
  <si>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</si>
  <si>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</si>
  <si>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</si>
  <si>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</si>
  <si>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</si>
  <si>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</si>
  <si>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</si>
  <si>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</si>
  <si>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</si>
  <si>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</si>
  <si>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</si>
  <si>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</si>
  <si>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</si>
  <si>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</si>
  <si>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</si>
  <si>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</si>
  <si>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</si>
  <si>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</si>
  <si>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</si>
  <si>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</si>
  <si>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</si>
  <si>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</si>
  <si>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</si>
  <si>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</si>
  <si>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</si>
  <si>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</si>
  <si>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</si>
  <si>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</si>
  <si>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</si>
  <si>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</si>
  <si>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</si>
  <si>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</si>
  <si>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</si>
  <si>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</si>
  <si>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</si>
  <si>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</si>
  <si>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</si>
  <si>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</si>
  <si>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</si>
  <si>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</si>
  <si>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</si>
  <si>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</si>
  <si>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</si>
  <si>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</si>
  <si>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</si>
  <si>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</si>
  <si>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</si>
  <si>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</si>
  <si>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</si>
  <si>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</si>
  <si>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</si>
  <si>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</si>
  <si>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</si>
  <si>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</si>
  <si>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</si>
  <si>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</si>
  <si>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</si>
  <si>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</si>
  <si>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</si>
  <si>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</si>
  <si>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</si>
  <si>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</si>
  <si>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</si>
  <si>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</si>
  <si>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</si>
  <si>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</si>
  <si>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</si>
  <si>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</si>
  <si>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</si>
  <si>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</si>
  <si>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</si>
  <si>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</si>
  <si>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</si>
  <si>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</si>
  <si>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</si>
  <si>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</si>
  <si>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</si>
  <si>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</si>
  <si>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</si>
  <si>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</si>
  <si>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</si>
  <si>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</si>
  <si>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</si>
  <si>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</si>
  <si>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</si>
  <si>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</si>
  <si>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</si>
  <si>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</si>
  <si>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</si>
  <si>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</si>
  <si>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</si>
  <si>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</si>
  <si>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</si>
  <si>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</si>
  <si>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</si>
  <si>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</si>
  <si>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</si>
  <si>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</si>
  <si>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</si>
  <si>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</si>
  <si>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</si>
  <si>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</si>
  <si>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</si>
  <si>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</si>
  <si>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</si>
  <si>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</si>
  <si>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</si>
  <si>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</si>
  <si>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</si>
  <si>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</si>
  <si>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</si>
  <si>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</si>
  <si>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</si>
  <si>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</si>
  <si>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</si>
  <si>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</si>
  <si>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</si>
  <si>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</si>
  <si>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</si>
  <si>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</si>
  <si>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</si>
  <si>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</si>
  <si>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</si>
  <si>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</si>
  <si>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</si>
  <si>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</si>
  <si>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</si>
  <si>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</si>
  <si>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</si>
  <si>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</si>
  <si>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</si>
  <si>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</si>
  <si>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</si>
  <si>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</si>
  <si>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</si>
  <si>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</si>
  <si>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</si>
  <si>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</si>
  <si>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</si>
  <si>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</si>
  <si>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</si>
  <si>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</si>
  <si>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</si>
  <si>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</si>
  <si>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</si>
  <si>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</si>
  <si>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</si>
  <si>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</si>
  <si>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</si>
  <si>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</si>
  <si>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</si>
  <si>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</si>
  <si>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</si>
  <si>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</si>
  <si>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</si>
  <si>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</si>
  <si>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</si>
  <si>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</si>
  <si>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</si>
  <si>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</si>
  <si>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</si>
  <si>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</si>
  <si>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</si>
  <si>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</si>
  <si>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</si>
  <si>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</si>
  <si>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</si>
  <si>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</si>
  <si>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</si>
  <si>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</si>
  <si>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</si>
  <si>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</si>
  <si>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</si>
  <si>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</si>
  <si>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</si>
  <si>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</si>
  <si>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</si>
  <si>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</si>
  <si>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</si>
  <si>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</si>
  <si>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</si>
  <si>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</si>
  <si>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</si>
  <si>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</si>
  <si>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</si>
  <si>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</si>
  <si>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</si>
  <si>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</si>
  <si>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</si>
  <si>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</si>
  <si>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</si>
  <si>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</si>
  <si>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</si>
  <si>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</si>
  <si>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</si>
  <si>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</si>
  <si>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</si>
  <si>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</si>
  <si>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</si>
  <si>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</si>
  <si>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</si>
  <si>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</si>
  <si>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</si>
  <si>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</si>
  <si>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</si>
  <si>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</si>
  <si>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</si>
  <si>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</si>
  <si>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</si>
  <si>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</si>
  <si>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</si>
  <si>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</si>
  <si>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</si>
  <si>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</si>
  <si>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</si>
  <si>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</si>
  <si>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</si>
  <si>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</si>
  <si>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</si>
  <si>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</si>
  <si>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</si>
  <si>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</si>
  <si>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</si>
  <si>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</si>
  <si>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</si>
  <si>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</si>
  <si>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</si>
  <si>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</si>
  <si>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</si>
  <si>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</si>
  <si>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</si>
  <si>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</si>
  <si>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</si>
  <si>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</si>
  <si>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</si>
  <si>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</si>
  <si>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</si>
  <si>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</si>
  <si>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</si>
  <si>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</si>
  <si>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</si>
  <si>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</si>
  <si>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</si>
  <si>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</si>
  <si>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</si>
  <si>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</si>
  <si>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</si>
  <si>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</si>
  <si>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</si>
  <si>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</si>
  <si>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</si>
  <si>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</si>
  <si>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</si>
  <si>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</si>
  <si>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</si>
  <si>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</si>
  <si>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</si>
  <si>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</si>
  <si>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</si>
  <si>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</si>
  <si>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</si>
  <si>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</si>
  <si>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</si>
  <si>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</si>
  <si>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</si>
  <si>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</si>
  <si>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</si>
  <si>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</si>
  <si>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</si>
  <si>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</si>
  <si>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</si>
  <si>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</si>
  <si>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</si>
  <si>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</si>
  <si>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</si>
  <si>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</si>
  <si>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</si>
  <si>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</si>
  <si>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</si>
  <si>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</si>
  <si>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</si>
  <si>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</si>
  <si>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</si>
  <si>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</si>
  <si>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</si>
  <si>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</si>
  <si>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</si>
  <si>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</si>
  <si>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</si>
  <si>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</si>
  <si>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</si>
  <si>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</si>
  <si>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</si>
  <si>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</si>
  <si>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</si>
  <si>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</si>
  <si>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</si>
  <si>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</si>
  <si>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</si>
  <si>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</si>
  <si>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</si>
  <si>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</si>
  <si>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</si>
  <si>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</si>
  <si>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</si>
  <si>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</si>
  <si>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</si>
  <si>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</si>
  <si>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</si>
  <si>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</si>
  <si>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</si>
  <si>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</si>
  <si>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</si>
  <si>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</si>
  <si>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</si>
  <si>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</si>
  <si>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</si>
  <si>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</si>
  <si>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</si>
  <si>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</si>
  <si>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</si>
  <si>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</si>
  <si>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</si>
  <si>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</si>
  <si>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</si>
  <si>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</si>
  <si>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</si>
  <si>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</si>
  <si>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</si>
  <si>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</si>
  <si>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</si>
  <si>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</si>
  <si>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</si>
  <si>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</si>
  <si>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</si>
  <si>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</si>
  <si>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</si>
  <si>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</si>
  <si>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</si>
  <si>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</si>
  <si>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</si>
  <si>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</si>
  <si>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</si>
  <si>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</si>
  <si>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</si>
  <si>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</si>
  <si>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</si>
  <si>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</si>
  <si>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</si>
  <si>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</si>
  <si>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</si>
  <si>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</si>
  <si>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</si>
  <si>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</si>
  <si>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</si>
  <si>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</si>
  <si>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</si>
  <si>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</si>
  <si>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</si>
  <si>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</si>
  <si>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</si>
  <si>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</si>
  <si>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</si>
  <si>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</si>
  <si>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</si>
  <si>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</si>
  <si>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</si>
  <si>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</si>
  <si>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</si>
  <si>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</si>
  <si>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</si>
  <si>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</si>
  <si>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</si>
  <si>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</si>
  <si>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</si>
  <si>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</si>
  <si>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</si>
  <si>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</si>
  <si>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</si>
  <si>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</si>
  <si>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</si>
  <si>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</si>
  <si>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</si>
  <si>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</si>
  <si>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</si>
  <si>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</si>
  <si>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</si>
  <si>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</si>
  <si>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</si>
  <si>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</si>
  <si>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</si>
  <si>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</si>
  <si>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</si>
  <si>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</si>
  <si>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</si>
  <si>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</si>
  <si>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</si>
  <si>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</si>
  <si>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</si>
  <si>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</si>
  <si>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</si>
  <si>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</si>
  <si>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</si>
  <si>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</si>
  <si>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</si>
  <si>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</si>
  <si>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</si>
  <si>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</si>
  <si>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</si>
  <si>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</si>
  <si>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</si>
  <si>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</si>
  <si>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</si>
  <si>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</si>
  <si>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</si>
  <si>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</si>
  <si>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</si>
  <si>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</si>
  <si>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</si>
  <si>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</si>
  <si>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</si>
  <si>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</si>
  <si>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</si>
  <si>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</si>
  <si>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</si>
  <si>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</si>
  <si>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</si>
  <si>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</si>
  <si>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</si>
  <si>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</si>
  <si>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</si>
  <si>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</si>
  <si>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</si>
  <si>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</si>
  <si>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</si>
  <si>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</si>
  <si>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</si>
  <si>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</si>
  <si>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</si>
  <si>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</si>
  <si>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</si>
  <si>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</si>
  <si>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</si>
  <si>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</si>
  <si>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</si>
  <si>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</si>
  <si>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</si>
  <si>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</si>
  <si>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</si>
  <si>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</si>
  <si>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</si>
  <si>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</si>
  <si>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</si>
  <si>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</si>
  <si>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</si>
  <si>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</si>
  <si>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</si>
  <si>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</si>
  <si>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</si>
  <si>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</si>
  <si>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</si>
  <si>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</si>
  <si>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</si>
  <si>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</si>
  <si>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</si>
  <si>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</si>
  <si>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</si>
  <si>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</si>
  <si>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</si>
  <si>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</si>
  <si>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</si>
  <si>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</si>
  <si>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</si>
  <si>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</si>
  <si>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</si>
  <si>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</si>
  <si>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</si>
  <si>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</si>
  <si>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</si>
  <si>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</si>
  <si>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</si>
  <si>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</si>
  <si>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</si>
  <si>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</si>
  <si>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</si>
  <si>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</si>
  <si>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</si>
  <si>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</si>
  <si>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</si>
  <si>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</si>
  <si>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</si>
  <si>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</si>
  <si>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</si>
  <si>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</si>
  <si>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</si>
  <si>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</si>
  <si>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</si>
  <si>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</si>
  <si>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</si>
  <si>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</si>
  <si>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</si>
  <si>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</si>
  <si>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</si>
  <si>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</si>
  <si>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</si>
  <si>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</si>
  <si>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</si>
  <si>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</si>
  <si>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</si>
  <si>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</si>
  <si>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</si>
  <si>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</si>
  <si>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</si>
  <si>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</si>
  <si>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</si>
  <si>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</si>
  <si>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</si>
  <si>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</si>
  <si>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</si>
  <si>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</si>
  <si>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</si>
  <si>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</si>
  <si>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</si>
  <si>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</si>
  <si>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</si>
  <si>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</si>
  <si>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</si>
  <si>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</si>
  <si>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</si>
  <si>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</si>
  <si>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</si>
  <si>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</si>
  <si>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</si>
  <si>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</si>
  <si>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</si>
  <si>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</si>
  <si>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</si>
  <si>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</si>
  <si>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</si>
  <si>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</si>
  <si>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</si>
  <si>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</si>
  <si>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</si>
  <si>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</si>
  <si>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</si>
  <si>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</si>
  <si>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</si>
  <si>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</si>
  <si>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</si>
  <si>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</si>
  <si>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</si>
  <si>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</si>
  <si>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</si>
  <si>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</si>
  <si>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</si>
  <si>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</si>
  <si>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</si>
  <si>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</si>
  <si>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</si>
  <si>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</si>
  <si>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</si>
  <si>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</si>
  <si>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</si>
  <si>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</si>
  <si>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</si>
  <si>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</si>
  <si>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</si>
  <si>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</si>
  <si>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</si>
  <si>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</si>
  <si>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</si>
  <si>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</si>
  <si>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</si>
  <si>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</si>
  <si>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</si>
  <si>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</si>
  <si>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</si>
  <si>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</si>
  <si>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</si>
  <si>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</si>
  <si>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</si>
  <si>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</si>
  <si>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</si>
  <si>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</si>
  <si>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</si>
  <si>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</si>
  <si>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</si>
  <si>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</si>
  <si>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</si>
  <si>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</si>
  <si>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</si>
  <si>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</si>
  <si>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</si>
  <si>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</si>
  <si>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</si>
  <si>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</si>
  <si>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</si>
  <si>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</si>
  <si>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</si>
  <si>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</si>
  <si>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</si>
  <si>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</si>
  <si>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</si>
  <si>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</si>
  <si>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</si>
  <si>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</si>
  <si>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</si>
  <si>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</si>
  <si>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</si>
  <si>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</si>
  <si>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</si>
  <si>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</si>
  <si>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</si>
  <si>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</si>
  <si>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</si>
  <si>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</si>
  <si>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</si>
  <si>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</si>
  <si>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</si>
  <si>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</si>
  <si>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</si>
  <si>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</si>
  <si>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</si>
  <si>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</si>
  <si>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</si>
  <si>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</si>
  <si>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</si>
  <si>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</si>
  <si>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</si>
  <si>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</si>
  <si>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</si>
  <si>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</si>
  <si>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</si>
  <si>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</si>
  <si>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</si>
  <si>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</si>
  <si>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</si>
  <si>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</si>
  <si>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</si>
  <si>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</si>
  <si>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</si>
  <si>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</si>
  <si>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</si>
  <si>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</si>
  <si>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</si>
  <si>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</si>
  <si>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</si>
  <si>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</si>
  <si>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</si>
  <si>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</si>
  <si>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</si>
  <si>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</si>
  <si>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</si>
  <si>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</si>
  <si>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</si>
  <si>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</si>
  <si>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</si>
  <si>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</si>
  <si>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</si>
  <si>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</si>
  <si>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</si>
  <si>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</si>
  <si>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</si>
  <si>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</si>
  <si>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</si>
  <si>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</si>
  <si>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</si>
  <si>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</si>
  <si>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</si>
  <si>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</si>
  <si>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</si>
  <si>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</si>
  <si>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</si>
  <si>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</si>
  <si>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</si>
  <si>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</si>
  <si>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</si>
  <si>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</si>
  <si>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</si>
  <si>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</si>
  <si>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</si>
  <si>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</si>
  <si>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</si>
  <si>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</si>
  <si>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</si>
  <si>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</si>
  <si>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</si>
  <si>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</si>
  <si>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</si>
  <si>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</si>
  <si>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</si>
  <si>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</si>
  <si>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</si>
  <si>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</si>
  <si>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</si>
  <si>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</si>
  <si>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</si>
  <si>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</si>
  <si>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</si>
  <si>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</si>
  <si>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</si>
  <si>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</si>
  <si>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</si>
  <si>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</si>
  <si>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</si>
  <si>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</si>
  <si>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</si>
  <si>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</si>
  <si>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</si>
  <si>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</si>
  <si>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</si>
  <si>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</si>
  <si>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</si>
  <si>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</si>
  <si>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</si>
  <si>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</si>
  <si>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</si>
  <si>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</si>
  <si>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</si>
  <si>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</si>
  <si>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</si>
  <si>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</si>
  <si>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</si>
  <si>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</si>
  <si>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</si>
  <si>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</si>
  <si>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</si>
  <si>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</si>
  <si>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</si>
  <si>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</si>
  <si>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</si>
  <si>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</si>
  <si>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</si>
  <si>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</si>
  <si>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</si>
  <si>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</si>
  <si>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</si>
  <si>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</si>
  <si>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</si>
  <si>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</si>
  <si>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</si>
  <si>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</si>
  <si>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</si>
  <si>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</si>
  <si>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</si>
  <si>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</si>
  <si>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</si>
  <si>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</si>
  <si>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</si>
  <si>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</si>
  <si>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</si>
  <si>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</si>
  <si>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</si>
  <si>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</si>
  <si>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</si>
  <si>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</si>
  <si>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</si>
  <si>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</si>
  <si>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</si>
  <si>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</si>
  <si>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</si>
  <si>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</si>
  <si>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</si>
  <si>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</si>
  <si>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</si>
  <si>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</si>
  <si>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</si>
  <si>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</si>
  <si>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</si>
  <si>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</si>
  <si>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</si>
  <si>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</si>
  <si>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</si>
  <si>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</si>
  <si>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</si>
  <si>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</si>
  <si>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</si>
  <si>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</si>
  <si>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</si>
  <si>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</si>
  <si>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</si>
  <si>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</si>
  <si>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</si>
  <si>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</si>
  <si>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</si>
  <si>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</si>
  <si>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</si>
  <si>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</si>
  <si>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</si>
  <si>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</si>
  <si>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</si>
  <si>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</si>
  <si>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</si>
  <si>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</si>
  <si>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</si>
  <si>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</si>
  <si>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</si>
  <si>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</si>
  <si>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</si>
  <si>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</si>
  <si>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</si>
  <si>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</si>
  <si>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</si>
  <si>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</si>
  <si>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</si>
  <si>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</si>
  <si>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</si>
  <si>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</si>
  <si>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</si>
  <si>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</si>
  <si>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</si>
  <si>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</si>
  <si>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</si>
  <si>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</si>
  <si>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</si>
  <si>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</si>
  <si>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</si>
  <si>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</si>
  <si>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</si>
  <si>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</si>
  <si>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</si>
  <si>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</si>
  <si>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</si>
  <si>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</si>
  <si>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</si>
  <si>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</si>
  <si>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</si>
  <si>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</si>
  <si>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</si>
  <si>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</si>
  <si>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</si>
  <si>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</si>
  <si>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</si>
  <si>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</si>
  <si>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</si>
  <si>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</si>
  <si>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</si>
  <si>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</si>
  <si>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</si>
  <si>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</si>
  <si>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</si>
  <si>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</si>
  <si>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</si>
  <si>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</si>
  <si>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</si>
  <si>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</si>
  <si>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</si>
  <si>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</si>
  <si>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</si>
  <si>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</si>
  <si>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</si>
  <si>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</si>
  <si>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</si>
  <si>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</si>
  <si>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</si>
  <si>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</si>
  <si>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</si>
  <si>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</si>
  <si>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</si>
  <si>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</si>
  <si>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</si>
  <si>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</si>
  <si>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</si>
  <si>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</si>
  <si>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</si>
  <si>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</si>
  <si>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</si>
  <si>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</si>
  <si>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</si>
  <si>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</si>
  <si>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</si>
  <si>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</si>
  <si>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</si>
  <si>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</si>
  <si>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</si>
  <si>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</si>
  <si>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</si>
  <si>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</si>
  <si>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</si>
  <si>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</si>
  <si>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</si>
  <si>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</si>
  <si>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</si>
  <si>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</si>
  <si>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</si>
  <si>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</si>
  <si>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</si>
  <si>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</si>
  <si>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</si>
  <si>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</si>
  <si>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</si>
  <si>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</si>
  <si>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</si>
  <si>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</si>
  <si>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</si>
  <si>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</si>
  <si>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</si>
  <si>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</si>
  <si>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</si>
  <si>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</si>
  <si>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</si>
  <si>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</si>
  <si>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</si>
  <si>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</si>
  <si>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</si>
  <si>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</si>
  <si>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</si>
  <si>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</si>
  <si>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</si>
  <si>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</si>
  <si>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</si>
  <si>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</si>
  <si>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</si>
  <si>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</si>
  <si>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</si>
  <si>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</si>
  <si>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</si>
  <si>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</si>
  <si>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</si>
  <si>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</si>
  <si>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</si>
  <si>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</si>
  <si>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</si>
  <si>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</si>
  <si>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</si>
  <si>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</si>
  <si>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</si>
  <si>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</si>
  <si>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</si>
  <si>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</si>
  <si>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</si>
  <si>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</si>
  <si>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</si>
  <si>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</si>
  <si>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</si>
  <si>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</si>
  <si>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</si>
  <si>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</si>
  <si>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</si>
  <si>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</si>
  <si>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</si>
  <si>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</si>
  <si>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</si>
  <si>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</si>
  <si>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</si>
  <si>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</si>
  <si>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</si>
  <si>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</si>
  <si>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</si>
  <si>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</si>
  <si>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</si>
  <si>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</si>
  <si>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</si>
  <si>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</si>
  <si>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</si>
  <si>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</si>
  <si>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</si>
  <si>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</si>
  <si>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</si>
  <si>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</si>
  <si>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</si>
  <si>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</si>
  <si>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</si>
  <si>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</si>
  <si>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</si>
  <si>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</si>
  <si>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</si>
  <si>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</si>
  <si>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</si>
  <si>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</si>
  <si>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</si>
  <si>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</si>
  <si>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</si>
  <si>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</si>
  <si>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</si>
  <si>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</si>
  <si>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</si>
  <si>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</si>
  <si>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</si>
  <si>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</si>
  <si>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</si>
  <si>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</si>
  <si>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</si>
  <si>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</si>
  <si>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</si>
  <si>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</si>
  <si>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</si>
  <si>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</si>
  <si>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</si>
  <si>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</si>
  <si>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</si>
  <si>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</si>
  <si>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</si>
  <si>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</si>
  <si>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</si>
  <si>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</si>
  <si>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</si>
  <si>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</si>
  <si>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</si>
  <si>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</si>
  <si>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</si>
  <si>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</si>
  <si>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</si>
  <si>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</si>
  <si>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</si>
  <si>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</si>
  <si>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</si>
  <si>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</si>
  <si>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</si>
  <si>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</si>
  <si>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</si>
  <si>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</si>
  <si>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</si>
  <si>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</si>
  <si>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</si>
  <si>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</si>
  <si>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</si>
  <si>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</si>
  <si>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</si>
  <si>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</si>
  <si>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</si>
  <si>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</si>
  <si>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</si>
  <si>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</si>
  <si>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</si>
  <si>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</si>
  <si>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</si>
  <si>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</si>
  <si>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</si>
  <si>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</si>
  <si>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</si>
  <si>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</si>
  <si>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</si>
  <si>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</si>
  <si>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</si>
  <si>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</si>
  <si>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</si>
  <si>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</si>
  <si>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</si>
  <si>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</si>
  <si>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</si>
  <si>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</si>
  <si>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</si>
  <si>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</si>
  <si>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</si>
  <si>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</si>
  <si>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</si>
  <si>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</si>
  <si>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</si>
  <si>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</si>
  <si>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</si>
  <si>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</si>
  <si>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</si>
  <si>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</si>
  <si>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</si>
  <si>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</si>
  <si>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</si>
  <si>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</si>
  <si>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</si>
  <si>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</si>
  <si>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</si>
  <si>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</si>
  <si>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</si>
  <si>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</si>
  <si>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</si>
  <si>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</si>
  <si>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</si>
  <si>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</si>
  <si>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</si>
  <si>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</si>
  <si>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</si>
  <si>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</si>
  <si>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</si>
  <si>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</si>
  <si>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</si>
  <si>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</si>
  <si>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</si>
  <si>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</si>
  <si>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</si>
  <si>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</si>
  <si>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</si>
  <si>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</si>
  <si>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</si>
  <si>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</si>
  <si>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</si>
  <si>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</si>
  <si>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</si>
  <si>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</si>
  <si>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</si>
  <si>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</si>
  <si>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</si>
  <si>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</si>
  <si>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</si>
  <si>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</si>
  <si>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</si>
  <si>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</si>
  <si>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</si>
  <si>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</si>
  <si>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</si>
  <si>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</si>
  <si>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</si>
  <si>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</si>
  <si>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</si>
  <si>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</si>
  <si>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</si>
  <si>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</si>
  <si>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</si>
  <si>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</si>
  <si>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</si>
  <si>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</si>
  <si>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</si>
  <si>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</si>
  <si>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</si>
  <si>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</si>
  <si>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</si>
  <si>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</si>
  <si>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</si>
  <si>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</si>
  <si>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</si>
  <si>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</si>
  <si>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</si>
  <si>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</si>
  <si>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</si>
  <si>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</si>
  <si>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</si>
  <si>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</si>
  <si>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</si>
  <si>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</si>
  <si>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</si>
  <si>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</si>
  <si>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</si>
  <si>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</si>
  <si>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</si>
  <si>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</si>
  <si>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</si>
  <si>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</si>
  <si>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</si>
  <si>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</si>
  <si>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</si>
  <si>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</si>
  <si>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</si>
  <si>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</si>
  <si>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</si>
  <si>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</si>
  <si>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</si>
  <si>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</si>
  <si>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</si>
  <si>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</si>
  <si>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</si>
  <si>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</si>
  <si>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</si>
  <si>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</si>
  <si>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</si>
  <si>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</si>
  <si>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</si>
  <si>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</si>
  <si>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</si>
  <si>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</si>
  <si>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</si>
  <si>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</si>
  <si>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</si>
  <si>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</si>
  <si>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</si>
  <si>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</si>
  <si>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</si>
  <si>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</si>
  <si>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</si>
  <si>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</si>
  <si>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</si>
  <si>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</si>
  <si>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</si>
  <si>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</si>
  <si>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</si>
  <si>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</si>
  <si>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</si>
  <si>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</si>
  <si>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</si>
  <si>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</si>
  <si>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</si>
  <si>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</si>
  <si>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</si>
  <si>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</si>
  <si>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</si>
  <si>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</si>
  <si>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</si>
  <si>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</si>
  <si>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</si>
  <si>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</si>
  <si>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</si>
  <si>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</si>
  <si>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</si>
  <si>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</si>
  <si>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</si>
  <si>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</si>
  <si>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</si>
  <si>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</si>
  <si>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</si>
  <si>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</si>
  <si>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</si>
  <si>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</si>
  <si>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</si>
  <si>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</si>
  <si>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</si>
  <si>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</si>
  <si>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</si>
  <si>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</si>
  <si>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</si>
  <si>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</si>
  <si>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</si>
  <si>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</si>
  <si>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</si>
  <si>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</si>
  <si>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</si>
  <si>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</si>
  <si>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</si>
  <si>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</si>
  <si>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</si>
  <si>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</si>
  <si>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</si>
  <si>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</si>
  <si>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</si>
  <si>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</si>
  <si>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</si>
  <si>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</si>
  <si>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</si>
  <si>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</si>
  <si>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</si>
  <si>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</si>
  <si>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</si>
  <si>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</si>
  <si>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</si>
  <si>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</si>
  <si>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</si>
  <si>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</si>
  <si>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</si>
  <si>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</si>
  <si>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</si>
  <si>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</si>
  <si>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</si>
  <si>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</si>
  <si>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</si>
  <si>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</si>
  <si>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</si>
  <si>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</si>
  <si>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</si>
  <si>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</si>
  <si>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</si>
  <si>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</si>
  <si>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</si>
  <si>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</si>
  <si>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</si>
  <si>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</si>
  <si>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</si>
  <si>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</si>
  <si>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</si>
  <si>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</si>
  <si>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</si>
  <si>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</si>
  <si>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</si>
  <si>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</si>
  <si>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</si>
  <si>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</si>
  <si>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</si>
  <si>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</si>
  <si>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</si>
  <si>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</si>
  <si>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</si>
  <si>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</si>
  <si>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</si>
  <si>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</si>
  <si>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</si>
  <si>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</si>
  <si>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</si>
  <si>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</si>
  <si>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</si>
  <si>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</si>
  <si>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</si>
  <si>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</si>
  <si>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</si>
  <si>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</si>
  <si>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</si>
  <si>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</si>
  <si>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</si>
  <si>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</si>
  <si>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</si>
  <si>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</si>
  <si>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</si>
  <si>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</si>
  <si>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</si>
  <si>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</si>
  <si>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</si>
  <si>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</si>
  <si>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</si>
  <si>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</si>
  <si>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</si>
  <si>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</si>
  <si>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</si>
  <si>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</si>
  <si>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</si>
  <si>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</si>
  <si>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</si>
  <si>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</si>
  <si>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</si>
  <si>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</si>
  <si>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</si>
  <si>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</si>
  <si>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</si>
  <si>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</si>
  <si>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</si>
  <si>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</si>
  <si>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</si>
  <si>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</si>
  <si>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</si>
  <si>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</si>
  <si>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</si>
  <si>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</si>
  <si>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</si>
  <si>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</si>
  <si>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</si>
  <si>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</si>
  <si>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</si>
  <si>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</si>
  <si>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</si>
  <si>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</si>
  <si>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</si>
  <si>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</si>
  <si>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</si>
  <si>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</si>
  <si>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</si>
  <si>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</si>
  <si>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</si>
  <si>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</si>
  <si>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</si>
  <si>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</si>
  <si>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</si>
  <si>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</si>
  <si>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</si>
  <si>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</si>
  <si>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</si>
  <si>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</si>
  <si>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</si>
  <si>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</si>
  <si>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</si>
  <si>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</si>
  <si>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</si>
  <si>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</si>
  <si>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</si>
  <si>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</si>
  <si>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</si>
  <si>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</si>
  <si>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</si>
  <si>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</si>
  <si>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</si>
  <si>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</si>
  <si>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</si>
  <si>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</si>
  <si>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</si>
  <si>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</si>
  <si>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</si>
  <si>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</si>
  <si>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</si>
  <si>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</si>
  <si>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</si>
  <si>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</si>
  <si>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</si>
  <si>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</si>
  <si>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</si>
  <si>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</si>
  <si>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</si>
  <si>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</si>
  <si>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</si>
  <si>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</si>
  <si>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</si>
  <si>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</si>
  <si>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</si>
  <si>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</si>
  <si>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</si>
  <si>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</si>
  <si>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</si>
  <si>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</si>
  <si>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</si>
  <si>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</si>
  <si>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</si>
  <si>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</si>
  <si>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</si>
  <si>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</si>
  <si>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</si>
  <si>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</si>
  <si>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</si>
  <si>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</si>
  <si>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</si>
  <si>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</si>
  <si>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</si>
  <si>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</si>
  <si>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</si>
  <si>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</si>
  <si>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</si>
  <si>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</si>
  <si>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</si>
  <si>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</si>
  <si>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</si>
  <si>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</si>
  <si>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</si>
  <si>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</si>
  <si>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</si>
  <si>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</si>
  <si>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</si>
  <si>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</si>
  <si>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</si>
  <si>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</si>
  <si>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</si>
  <si>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</si>
  <si>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</si>
  <si>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</si>
  <si>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</si>
  <si>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</si>
  <si>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</si>
  <si>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</si>
  <si>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</si>
  <si>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</si>
  <si>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</si>
  <si>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</si>
  <si>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</si>
  <si>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</si>
  <si>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</si>
  <si>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</si>
  <si>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</si>
  <si>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</si>
  <si>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</si>
  <si>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</si>
  <si>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</si>
  <si>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</si>
  <si>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</si>
  <si>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</si>
  <si>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</si>
  <si>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</si>
  <si>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</si>
  <si>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</si>
  <si>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</si>
  <si>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</si>
  <si>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</si>
  <si>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</si>
  <si>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</si>
  <si>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</si>
  <si>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</si>
  <si>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</si>
  <si>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</si>
  <si>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</si>
  <si>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</si>
  <si>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</si>
  <si>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</si>
  <si>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</si>
  <si>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</si>
  <si>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</si>
  <si>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</si>
  <si>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</si>
  <si>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</si>
  <si>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</si>
  <si>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</si>
  <si>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</si>
  <si>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</si>
  <si>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</si>
  <si>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</si>
  <si>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</si>
  <si>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</si>
  <si>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</si>
  <si>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</si>
  <si>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</si>
  <si>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</si>
  <si>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</si>
  <si>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</si>
  <si>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</si>
  <si>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</si>
  <si>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</si>
  <si>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</si>
  <si>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</si>
  <si>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</si>
  <si>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</si>
  <si>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</si>
  <si>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</si>
  <si>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</si>
  <si>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</si>
  <si>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</si>
  <si>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</si>
  <si>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</si>
  <si>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</si>
  <si>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</si>
  <si>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</si>
  <si>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</si>
  <si>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</si>
  <si>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</si>
  <si>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</si>
  <si>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</si>
  <si>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</si>
  <si>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</si>
  <si>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</si>
  <si>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</si>
  <si>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</si>
  <si>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</si>
  <si>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</si>
  <si>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</si>
  <si>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</si>
  <si>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</si>
  <si>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</si>
  <si>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</si>
  <si>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</si>
  <si>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</si>
  <si>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</si>
  <si>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</si>
  <si>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</si>
  <si>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</si>
  <si>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</si>
  <si>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</si>
  <si>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</si>
  <si>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</si>
  <si>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</si>
  <si>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</si>
  <si>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</si>
  <si>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</si>
  <si>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</si>
  <si>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</si>
  <si>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</si>
  <si>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</si>
  <si>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</si>
  <si>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</si>
  <si>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</si>
  <si>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</si>
  <si>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</si>
  <si>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</si>
  <si>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</si>
  <si>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</si>
  <si>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</si>
  <si>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</si>
  <si>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</si>
  <si>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</si>
  <si>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</si>
  <si>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</si>
  <si>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</si>
  <si>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</si>
  <si>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</si>
  <si>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</si>
  <si>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</si>
  <si>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</si>
  <si>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</si>
  <si>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</si>
  <si>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</si>
  <si>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</si>
  <si>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</si>
  <si>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</si>
  <si>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</si>
  <si>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</si>
  <si>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</si>
  <si>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</si>
  <si>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</si>
  <si>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</si>
  <si>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</si>
  <si>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</si>
  <si>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</si>
  <si>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</si>
  <si>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</si>
  <si>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</si>
  <si>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</si>
  <si>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</si>
  <si>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</si>
  <si>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</si>
  <si>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</si>
  <si>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</si>
  <si>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</si>
  <si>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</si>
  <si>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</si>
  <si>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</si>
  <si>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</si>
  <si>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</si>
  <si>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</si>
  <si>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</si>
  <si>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</si>
  <si>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</si>
  <si>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</si>
  <si>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</si>
  <si>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</si>
  <si>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</si>
  <si>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</si>
  <si>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</si>
  <si>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</si>
  <si>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</si>
  <si>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</si>
  <si>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</si>
  <si>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</si>
  <si>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</si>
  <si>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</si>
  <si>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</si>
  <si>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</si>
  <si>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</si>
  <si>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</si>
  <si>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</si>
  <si>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</si>
  <si>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</si>
  <si>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</si>
  <si>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</si>
  <si>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</si>
  <si>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</si>
  <si>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</si>
  <si>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</si>
  <si>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</si>
  <si>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</si>
  <si>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</si>
  <si>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</si>
  <si>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</si>
  <si>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</si>
  <si>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</si>
  <si>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</si>
  <si>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</si>
  <si>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</si>
  <si>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</si>
  <si>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</si>
  <si>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</si>
  <si>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</si>
  <si>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</si>
  <si>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</si>
  <si>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</si>
  <si>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</si>
  <si>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</si>
  <si>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</si>
  <si>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</si>
  <si>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</si>
  <si>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</si>
  <si>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</si>
  <si>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</si>
  <si>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</si>
  <si>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</si>
  <si>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</si>
  <si>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</si>
  <si>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</si>
  <si>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</si>
  <si>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</si>
  <si>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</si>
  <si>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</si>
  <si>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</si>
  <si>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</si>
  <si>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</si>
  <si>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</si>
  <si>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</si>
  <si>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</si>
  <si>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</si>
  <si>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</si>
  <si>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</si>
  <si>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</si>
  <si>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</si>
  <si>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</si>
  <si>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</si>
  <si>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</si>
  <si>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</si>
  <si>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</si>
  <si>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</si>
  <si>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</si>
  <si>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</si>
  <si>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</si>
  <si>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</si>
  <si>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</si>
  <si>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</si>
  <si>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</si>
  <si>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</si>
  <si>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</si>
  <si>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</si>
  <si>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</si>
  <si>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</si>
  <si>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</si>
  <si>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</si>
  <si>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</si>
  <si>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</si>
  <si>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</si>
  <si>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</si>
  <si>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</si>
  <si>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</si>
  <si>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</si>
  <si>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</si>
  <si>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</si>
  <si>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</si>
  <si>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</si>
  <si>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</si>
  <si>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</si>
  <si>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</si>
  <si>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</si>
  <si>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</si>
  <si>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</si>
  <si>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</si>
  <si>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</si>
  <si>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</si>
  <si>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</si>
  <si>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</si>
  <si>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</si>
  <si>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</si>
  <si>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</si>
  <si>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</si>
  <si>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</si>
  <si>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</si>
  <si>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</si>
  <si>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</si>
  <si>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</si>
  <si>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</si>
  <si>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</si>
  <si>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</si>
  <si>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</si>
  <si>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</si>
  <si>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</si>
  <si>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</si>
  <si>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</si>
  <si>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</si>
  <si>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</si>
  <si>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</si>
  <si>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</si>
  <si>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</si>
  <si>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</si>
  <si>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</si>
  <si>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</si>
  <si>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</si>
  <si>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</si>
  <si>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</si>
  <si>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</si>
  <si>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</si>
  <si>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</si>
  <si>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</si>
  <si>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</si>
  <si>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</si>
  <si>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</si>
  <si>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</si>
  <si>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</si>
  <si>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</si>
  <si>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</si>
  <si>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</si>
  <si>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</si>
  <si>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</si>
  <si>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</si>
  <si>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</si>
  <si>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</si>
  <si>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</si>
  <si>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</si>
  <si>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</si>
  <si>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</si>
  <si>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</si>
  <si>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</si>
  <si>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</si>
  <si>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</si>
  <si>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</si>
  <si>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</si>
  <si>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</si>
  <si>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</si>
  <si>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</si>
  <si>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</si>
  <si>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</si>
  <si>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</si>
  <si>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</si>
  <si>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</si>
  <si>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</si>
  <si>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</si>
  <si>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</si>
  <si>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</si>
  <si>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</si>
  <si>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</si>
  <si>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</si>
  <si>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</si>
  <si>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</si>
  <si>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</si>
  <si>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</si>
  <si>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</si>
  <si>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</si>
  <si>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</si>
  <si>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</si>
  <si>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</si>
  <si>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</si>
  <si>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</si>
  <si>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</si>
  <si>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</si>
  <si>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</si>
  <si>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</si>
  <si>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</si>
  <si>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</si>
  <si>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</si>
  <si>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</si>
  <si>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</si>
  <si>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</si>
  <si>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</si>
  <si>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</si>
  <si>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</si>
  <si>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</si>
  <si>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</si>
  <si>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</si>
  <si>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</si>
  <si>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</si>
  <si>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</si>
  <si>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</si>
  <si>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</si>
  <si>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</si>
  <si>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</si>
  <si>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</si>
  <si>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</si>
  <si>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</si>
  <si>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</si>
  <si>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</si>
  <si>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</si>
  <si>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</si>
  <si>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</si>
  <si>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</si>
  <si>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</si>
  <si>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</si>
  <si>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</si>
  <si>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</si>
  <si>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</si>
  <si>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</si>
  <si>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</si>
  <si>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</si>
  <si>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</si>
  <si>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</si>
  <si>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</si>
  <si>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</si>
  <si>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</si>
  <si>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</si>
  <si>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</si>
  <si>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</si>
  <si>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</si>
  <si>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</si>
  <si>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</si>
  <si>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</si>
  <si>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</si>
  <si>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</si>
  <si>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</si>
  <si>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</si>
  <si>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</si>
  <si>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</si>
  <si>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</si>
  <si>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</si>
  <si>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</si>
  <si>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</si>
  <si>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</si>
  <si>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</si>
  <si>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</si>
  <si>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</si>
  <si>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</si>
  <si>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</si>
  <si>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</si>
  <si>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</si>
  <si>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</si>
  <si>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</si>
  <si>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</si>
  <si>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</si>
  <si>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</si>
  <si>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</si>
  <si>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</si>
  <si>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</si>
  <si>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</si>
  <si>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</si>
  <si>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</si>
  <si>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</si>
  <si>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</si>
  <si>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</si>
  <si>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</si>
  <si>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</si>
  <si>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</si>
  <si>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</si>
  <si>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</si>
  <si>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</si>
  <si>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</si>
  <si>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</si>
  <si>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</si>
  <si>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</si>
  <si>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</si>
  <si>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</si>
  <si>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</si>
  <si>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</si>
  <si>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</si>
  <si>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</si>
  <si>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</si>
  <si>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</si>
  <si>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</si>
  <si>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</si>
  <si>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</si>
  <si>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</si>
  <si>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</si>
  <si>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</si>
  <si>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</si>
  <si>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</si>
  <si>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</si>
  <si>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</si>
  <si>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</si>
  <si>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</si>
  <si>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</si>
  <si>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</si>
  <si>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</si>
  <si>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</si>
  <si>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</si>
  <si>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</si>
  <si>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</si>
  <si>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</si>
  <si>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</si>
  <si>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</si>
  <si>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</si>
  <si>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</si>
  <si>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</si>
  <si>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</si>
  <si>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</si>
  <si>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</si>
  <si>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</si>
  <si>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</si>
  <si>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</si>
  <si>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</si>
  <si>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</si>
  <si>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</si>
  <si>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</si>
  <si>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</si>
  <si>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</si>
  <si>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</si>
  <si>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</si>
  <si>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</si>
  <si>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</si>
  <si>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</si>
  <si>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</si>
  <si>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</si>
  <si>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</si>
  <si>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</si>
  <si>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</si>
  <si>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</si>
  <si>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</si>
  <si>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</si>
  <si>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</si>
  <si>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</si>
  <si>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</si>
  <si>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</si>
  <si>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</si>
  <si>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</si>
  <si>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</si>
  <si>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</si>
  <si>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</si>
  <si>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</si>
  <si>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</si>
  <si>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</si>
  <si>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</si>
  <si>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</si>
  <si>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</si>
  <si>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</si>
  <si>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</si>
  <si>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</si>
  <si>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</si>
  <si>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</si>
  <si>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</si>
  <si>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</si>
  <si>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</si>
  <si>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</si>
  <si>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</si>
  <si>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</si>
  <si>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</si>
  <si>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</si>
  <si>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</si>
  <si>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</si>
  <si>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</si>
  <si>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</si>
  <si>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</si>
  <si>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</si>
  <si>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</si>
  <si>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</si>
  <si>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</si>
  <si>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</si>
  <si>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</si>
  <si>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</si>
  <si>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</si>
  <si>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</si>
  <si>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</si>
  <si>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</si>
  <si>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</si>
  <si>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</si>
  <si>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</si>
  <si>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</si>
  <si>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</si>
  <si>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</si>
  <si>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</si>
  <si>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</si>
  <si>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</si>
  <si>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</si>
  <si>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</si>
  <si>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</si>
  <si>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</si>
  <si>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</si>
  <si>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</si>
  <si>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</si>
  <si>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</si>
  <si>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</si>
  <si>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</si>
  <si>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</si>
  <si>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</si>
  <si>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</si>
  <si>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</si>
  <si>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</si>
  <si>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</si>
  <si>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</si>
  <si>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</si>
  <si>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</si>
  <si>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</si>
  <si>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</si>
  <si>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</si>
  <si>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</si>
  <si>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</si>
  <si>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</si>
  <si>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</si>
  <si>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</si>
  <si>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</si>
  <si>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</si>
  <si>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</si>
  <si>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</si>
  <si>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</si>
  <si>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</si>
  <si>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</si>
  <si>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</si>
  <si>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</si>
  <si>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</si>
  <si>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</si>
  <si>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</si>
  <si>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</si>
  <si>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</si>
  <si>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</si>
  <si>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</si>
  <si>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</si>
  <si>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</si>
  <si>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</si>
  <si>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</si>
  <si>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</si>
  <si>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</si>
  <si>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</si>
  <si>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</si>
  <si>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</si>
  <si>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</si>
  <si>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</si>
  <si>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</si>
  <si>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</si>
  <si>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</si>
  <si>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</si>
  <si>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Арманқызы Медина</t>
  </si>
  <si>
    <t>Асқарбек Рамазан</t>
  </si>
  <si>
    <t>Әлібек Айсұлтан</t>
  </si>
  <si>
    <t>Бейсенханұлы Әли</t>
  </si>
  <si>
    <t>Бердали Қайсар</t>
  </si>
  <si>
    <t>Болат Асым</t>
  </si>
  <si>
    <t>Дилшат Айда</t>
  </si>
  <si>
    <t>Диасұлы Нұрислам</t>
  </si>
  <si>
    <t>Жұмаханова Марьям</t>
  </si>
  <si>
    <t>Зарханұлы Дарын</t>
  </si>
  <si>
    <t>Құрманғалиев Әмір</t>
  </si>
  <si>
    <t>Құсайынова Айлы</t>
  </si>
  <si>
    <t>Қайнарұлы Расул</t>
  </si>
  <si>
    <t>Қабен Мансұр</t>
  </si>
  <si>
    <t>Мейрамхан Абдураһман</t>
  </si>
  <si>
    <t>Нұрболатқызы Медина</t>
  </si>
  <si>
    <t xml:space="preserve">Талғат Айару </t>
  </si>
  <si>
    <t>Тахан Алдияр</t>
  </si>
  <si>
    <t>Мұратбек Жанәли</t>
  </si>
  <si>
    <t>Рақымжан Асанәли</t>
  </si>
  <si>
    <t>Сұлтанова Фатима</t>
  </si>
  <si>
    <t>Жолдыбаева Жанел</t>
  </si>
  <si>
    <t>Орманғали Медина</t>
  </si>
  <si>
    <t>Сейфилмалік Шахкерім Еділұлы</t>
  </si>
  <si>
    <t>Оқу жылы: 2022-2023ж                             Топ: Ботақан          Өткізу мерзімі: Қаңтар айы 2023ж</t>
  </si>
  <si>
    <t>Асқарбек Алинұр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</si>
</sst>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 applyAlignment="1">
      <alignment horizontal="center"/>
    </xf>
    <xf numFmtId="0" fontId="7" fillId="0" borderId="52" xfId="0" applyFont="1" applyBorder="1" applyAlignment="1">
      <alignment vertical="center" wrapText="1"/>
    </xf>
    <xf numFmtId="0" fontId="8" fillId="0" borderId="1" xfId="0" applyFont="1" applyBorder="1"/>
    <xf numFmtId="0" fontId="8" fillId="0" borderId="4" xfId="0" applyFont="1" applyBorder="1"/>
    <xf numFmtId="0" fontId="8" fillId="0" borderId="0" xfId="0" applyFont="1"/>
    <xf numFmtId="0" fontId="17" fillId="0" borderId="0" xfId="0" applyFont="1"/>
    <xf numFmtId="0" fontId="18" fillId="0" borderId="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/>
    <xf numFmtId="0" fontId="20" fillId="0" borderId="1" xfId="0" applyFont="1" applyBorder="1"/>
    <xf numFmtId="0" fontId="19" fillId="0" borderId="1" xfId="0" applyFont="1" applyBorder="1" applyAlignment="1">
      <alignment horizontal="center"/>
    </xf>
    <xf numFmtId="1" fontId="19" fillId="0" borderId="1" xfId="1" applyNumberFormat="1" applyFont="1" applyBorder="1" applyAlignment="1">
      <alignment horizontal="center" vertical="center"/>
    </xf>
    <xf numFmtId="0" fontId="19" fillId="0" borderId="0" xfId="0" applyFont="1"/>
    <xf numFmtId="0" fontId="21" fillId="0" borderId="52" xfId="0" applyFont="1" applyBorder="1" applyAlignment="1">
      <alignment vertical="center" wrapText="1"/>
    </xf>
    <xf numFmtId="0" fontId="21" fillId="0" borderId="5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L48" sqref="L48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76" t="s">
        <v>3188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116" t="s">
        <v>0</v>
      </c>
      <c r="B4" s="116" t="s">
        <v>1</v>
      </c>
      <c r="C4" s="117" t="s">
        <v>87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118"/>
      <c r="AM4" s="88" t="s">
        <v>2</v>
      </c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119"/>
      <c r="CC4" s="88" t="s">
        <v>2</v>
      </c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7" t="s">
        <v>181</v>
      </c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8"/>
      <c r="EE4" s="85" t="s">
        <v>244</v>
      </c>
      <c r="EF4" s="86"/>
      <c r="EG4" s="86"/>
      <c r="EH4" s="86"/>
      <c r="EI4" s="86"/>
      <c r="EJ4" s="86"/>
      <c r="EK4" s="86"/>
      <c r="EL4" s="86"/>
      <c r="EM4" s="87"/>
      <c r="EN4" s="88" t="s">
        <v>244</v>
      </c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0" t="s">
        <v>291</v>
      </c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</row>
    <row r="5" spans="1:227" ht="15" customHeight="1">
      <c r="A5" s="116"/>
      <c r="B5" s="116"/>
      <c r="C5" s="106" t="s">
        <v>88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91" t="s">
        <v>86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9"/>
      <c r="CC5" s="81" t="s">
        <v>3</v>
      </c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100"/>
      <c r="DA5" s="92" t="s">
        <v>182</v>
      </c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3"/>
      <c r="EE5" s="82" t="s">
        <v>245</v>
      </c>
      <c r="EF5" s="83"/>
      <c r="EG5" s="83"/>
      <c r="EH5" s="83"/>
      <c r="EI5" s="83"/>
      <c r="EJ5" s="83"/>
      <c r="EK5" s="83"/>
      <c r="EL5" s="83"/>
      <c r="EM5" s="84"/>
      <c r="EN5" s="82" t="s">
        <v>246</v>
      </c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1" t="s">
        <v>292</v>
      </c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</row>
    <row r="6" spans="1:227" ht="10.15" hidden="1" customHeight="1">
      <c r="A6" s="116"/>
      <c r="B6" s="116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116"/>
      <c r="B7" s="116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116"/>
      <c r="B8" s="116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116"/>
      <c r="B9" s="116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116"/>
      <c r="B10" s="116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116"/>
      <c r="B11" s="116"/>
      <c r="C11" s="107" t="s">
        <v>26</v>
      </c>
      <c r="D11" s="108" t="s">
        <v>5</v>
      </c>
      <c r="E11" s="108" t="s">
        <v>6</v>
      </c>
      <c r="F11" s="91" t="s">
        <v>34</v>
      </c>
      <c r="G11" s="91" t="s">
        <v>7</v>
      </c>
      <c r="H11" s="91" t="s">
        <v>8</v>
      </c>
      <c r="I11" s="91" t="s">
        <v>27</v>
      </c>
      <c r="J11" s="91" t="s">
        <v>9</v>
      </c>
      <c r="K11" s="91" t="s">
        <v>10</v>
      </c>
      <c r="L11" s="108" t="s">
        <v>39</v>
      </c>
      <c r="M11" s="108" t="s">
        <v>9</v>
      </c>
      <c r="N11" s="108" t="s">
        <v>10</v>
      </c>
      <c r="O11" s="108" t="s">
        <v>28</v>
      </c>
      <c r="P11" s="108" t="s">
        <v>11</v>
      </c>
      <c r="Q11" s="108" t="s">
        <v>4</v>
      </c>
      <c r="R11" s="108" t="s">
        <v>29</v>
      </c>
      <c r="S11" s="108" t="s">
        <v>6</v>
      </c>
      <c r="T11" s="108" t="s">
        <v>12</v>
      </c>
      <c r="U11" s="108" t="s">
        <v>51</v>
      </c>
      <c r="V11" s="108" t="s">
        <v>6</v>
      </c>
      <c r="W11" s="108" t="s">
        <v>12</v>
      </c>
      <c r="X11" s="105" t="s">
        <v>30</v>
      </c>
      <c r="Y11" s="106" t="s">
        <v>10</v>
      </c>
      <c r="Z11" s="107" t="s">
        <v>13</v>
      </c>
      <c r="AA11" s="108" t="s">
        <v>31</v>
      </c>
      <c r="AB11" s="108" t="s">
        <v>14</v>
      </c>
      <c r="AC11" s="108" t="s">
        <v>15</v>
      </c>
      <c r="AD11" s="108" t="s">
        <v>32</v>
      </c>
      <c r="AE11" s="108" t="s">
        <v>4</v>
      </c>
      <c r="AF11" s="108" t="s">
        <v>5</v>
      </c>
      <c r="AG11" s="108" t="s">
        <v>33</v>
      </c>
      <c r="AH11" s="108" t="s">
        <v>12</v>
      </c>
      <c r="AI11" s="108" t="s">
        <v>7</v>
      </c>
      <c r="AJ11" s="108" t="s">
        <v>71</v>
      </c>
      <c r="AK11" s="108" t="s">
        <v>16</v>
      </c>
      <c r="AL11" s="108" t="s">
        <v>9</v>
      </c>
      <c r="AM11" s="108" t="s">
        <v>72</v>
      </c>
      <c r="AN11" s="108"/>
      <c r="AO11" s="108"/>
      <c r="AP11" s="105" t="s">
        <v>73</v>
      </c>
      <c r="AQ11" s="106"/>
      <c r="AR11" s="107"/>
      <c r="AS11" s="105" t="s">
        <v>74</v>
      </c>
      <c r="AT11" s="106"/>
      <c r="AU11" s="107"/>
      <c r="AV11" s="108" t="s">
        <v>75</v>
      </c>
      <c r="AW11" s="108"/>
      <c r="AX11" s="108"/>
      <c r="AY11" s="108" t="s">
        <v>76</v>
      </c>
      <c r="AZ11" s="108"/>
      <c r="BA11" s="108"/>
      <c r="BB11" s="108" t="s">
        <v>77</v>
      </c>
      <c r="BC11" s="108"/>
      <c r="BD11" s="108"/>
      <c r="BE11" s="104" t="s">
        <v>78</v>
      </c>
      <c r="BF11" s="104"/>
      <c r="BG11" s="104"/>
      <c r="BH11" s="108" t="s">
        <v>79</v>
      </c>
      <c r="BI11" s="108"/>
      <c r="BJ11" s="108"/>
      <c r="BK11" s="108" t="s">
        <v>80</v>
      </c>
      <c r="BL11" s="108"/>
      <c r="BM11" s="108"/>
      <c r="BN11" s="108" t="s">
        <v>81</v>
      </c>
      <c r="BO11" s="108"/>
      <c r="BP11" s="108"/>
      <c r="BQ11" s="108" t="s">
        <v>82</v>
      </c>
      <c r="BR11" s="108"/>
      <c r="BS11" s="108"/>
      <c r="BT11" s="108" t="s">
        <v>83</v>
      </c>
      <c r="BU11" s="108"/>
      <c r="BV11" s="108"/>
      <c r="BW11" s="101" t="s">
        <v>84</v>
      </c>
      <c r="BX11" s="101"/>
      <c r="BY11" s="101"/>
      <c r="BZ11" s="101" t="s">
        <v>85</v>
      </c>
      <c r="CA11" s="101"/>
      <c r="CB11" s="102"/>
      <c r="CC11" s="91" t="s">
        <v>140</v>
      </c>
      <c r="CD11" s="91"/>
      <c r="CE11" s="91"/>
      <c r="CF11" s="91" t="s">
        <v>141</v>
      </c>
      <c r="CG11" s="91"/>
      <c r="CH11" s="91"/>
      <c r="CI11" s="81" t="s">
        <v>142</v>
      </c>
      <c r="CJ11" s="81"/>
      <c r="CK11" s="81"/>
      <c r="CL11" s="91" t="s">
        <v>143</v>
      </c>
      <c r="CM11" s="91"/>
      <c r="CN11" s="91"/>
      <c r="CO11" s="91" t="s">
        <v>144</v>
      </c>
      <c r="CP11" s="91"/>
      <c r="CQ11" s="91"/>
      <c r="CR11" s="91" t="s">
        <v>145</v>
      </c>
      <c r="CS11" s="91"/>
      <c r="CT11" s="91"/>
      <c r="CU11" s="91" t="s">
        <v>146</v>
      </c>
      <c r="CV11" s="91"/>
      <c r="CW11" s="91"/>
      <c r="CX11" s="91" t="s">
        <v>147</v>
      </c>
      <c r="CY11" s="91"/>
      <c r="CZ11" s="99"/>
      <c r="DA11" s="90" t="s">
        <v>183</v>
      </c>
      <c r="DB11" s="94"/>
      <c r="DC11" s="95"/>
      <c r="DD11" s="90" t="s">
        <v>184</v>
      </c>
      <c r="DE11" s="94"/>
      <c r="DF11" s="95"/>
      <c r="DG11" s="90" t="s">
        <v>185</v>
      </c>
      <c r="DH11" s="94"/>
      <c r="DI11" s="95"/>
      <c r="DJ11" s="81" t="s">
        <v>186</v>
      </c>
      <c r="DK11" s="81"/>
      <c r="DL11" s="81"/>
      <c r="DM11" s="81" t="s">
        <v>187</v>
      </c>
      <c r="DN11" s="81"/>
      <c r="DO11" s="81"/>
      <c r="DP11" s="81" t="s">
        <v>188</v>
      </c>
      <c r="DQ11" s="81"/>
      <c r="DR11" s="81"/>
      <c r="DS11" s="81" t="s">
        <v>189</v>
      </c>
      <c r="DT11" s="81"/>
      <c r="DU11" s="81"/>
      <c r="DV11" s="81" t="s">
        <v>190</v>
      </c>
      <c r="DW11" s="81"/>
      <c r="DX11" s="81"/>
      <c r="DY11" s="81" t="s">
        <v>191</v>
      </c>
      <c r="DZ11" s="81"/>
      <c r="EA11" s="81"/>
      <c r="EB11" s="90" t="s">
        <v>192</v>
      </c>
      <c r="EC11" s="94"/>
      <c r="ED11" s="94"/>
      <c r="EE11" s="81" t="s">
        <v>230</v>
      </c>
      <c r="EF11" s="81"/>
      <c r="EG11" s="81"/>
      <c r="EH11" s="81" t="s">
        <v>231</v>
      </c>
      <c r="EI11" s="81"/>
      <c r="EJ11" s="81"/>
      <c r="EK11" s="81" t="s">
        <v>232</v>
      </c>
      <c r="EL11" s="81"/>
      <c r="EM11" s="81"/>
      <c r="EN11" s="81" t="s">
        <v>233</v>
      </c>
      <c r="EO11" s="81"/>
      <c r="EP11" s="81"/>
      <c r="EQ11" s="81" t="s">
        <v>234</v>
      </c>
      <c r="ER11" s="81"/>
      <c r="ES11" s="81"/>
      <c r="ET11" s="81" t="s">
        <v>235</v>
      </c>
      <c r="EU11" s="81"/>
      <c r="EV11" s="81"/>
      <c r="EW11" s="81" t="s">
        <v>236</v>
      </c>
      <c r="EX11" s="81"/>
      <c r="EY11" s="81"/>
      <c r="EZ11" s="81" t="s">
        <v>237</v>
      </c>
      <c r="FA11" s="81"/>
      <c r="FB11" s="81"/>
      <c r="FC11" s="81" t="s">
        <v>238</v>
      </c>
      <c r="FD11" s="81"/>
      <c r="FE11" s="81"/>
      <c r="FF11" s="81" t="s">
        <v>239</v>
      </c>
      <c r="FG11" s="81"/>
      <c r="FH11" s="81"/>
      <c r="FI11" s="81" t="s">
        <v>240</v>
      </c>
      <c r="FJ11" s="81"/>
      <c r="FK11" s="81"/>
      <c r="FL11" s="81" t="s">
        <v>241</v>
      </c>
      <c r="FM11" s="81"/>
      <c r="FN11" s="81"/>
      <c r="FO11" s="81" t="s">
        <v>242</v>
      </c>
      <c r="FP11" s="81"/>
      <c r="FQ11" s="81"/>
      <c r="FR11" s="81" t="s">
        <v>243</v>
      </c>
      <c r="FS11" s="81"/>
      <c r="FT11" s="90"/>
      <c r="FU11" s="81" t="s">
        <v>293</v>
      </c>
      <c r="FV11" s="81"/>
      <c r="FW11" s="81"/>
      <c r="FX11" s="81" t="s">
        <v>294</v>
      </c>
      <c r="FY11" s="81"/>
      <c r="FZ11" s="81"/>
      <c r="GA11" s="81" t="s">
        <v>295</v>
      </c>
      <c r="GB11" s="81"/>
      <c r="GC11" s="81"/>
      <c r="GD11" s="81" t="s">
        <v>296</v>
      </c>
      <c r="GE11" s="81"/>
      <c r="GF11" s="81"/>
      <c r="GG11" s="81" t="s">
        <v>297</v>
      </c>
      <c r="GH11" s="81"/>
      <c r="GI11" s="81"/>
      <c r="GJ11" s="81" t="s">
        <v>298</v>
      </c>
      <c r="GK11" s="81"/>
      <c r="GL11" s="81"/>
      <c r="GM11" s="81" t="s">
        <v>299</v>
      </c>
      <c r="GN11" s="81"/>
      <c r="GO11" s="81"/>
      <c r="GP11" s="81" t="s">
        <v>300</v>
      </c>
      <c r="GQ11" s="81"/>
      <c r="GR11" s="81"/>
      <c r="GS11" s="81" t="s">
        <v>301</v>
      </c>
      <c r="GT11" s="81"/>
      <c r="GU11" s="81"/>
      <c r="GV11" s="81" t="s">
        <v>302</v>
      </c>
      <c r="GW11" s="81"/>
      <c r="GX11" s="81"/>
      <c r="GY11" s="81" t="s">
        <v>303</v>
      </c>
      <c r="GZ11" s="81"/>
      <c r="HA11" s="81"/>
      <c r="HB11" s="81" t="s">
        <v>304</v>
      </c>
      <c r="HC11" s="81"/>
      <c r="HD11" s="81"/>
      <c r="HE11" s="81" t="s">
        <v>305</v>
      </c>
      <c r="HF11" s="81"/>
      <c r="HG11" s="81"/>
      <c r="HH11" s="81" t="s">
        <v>306</v>
      </c>
      <c r="HI11" s="81"/>
      <c r="HJ11" s="81"/>
      <c r="HK11" s="81" t="s">
        <v>307</v>
      </c>
      <c r="HL11" s="81"/>
      <c r="HM11" s="81"/>
      <c r="HN11" s="81" t="s">
        <v>308</v>
      </c>
      <c r="HO11" s="81"/>
      <c r="HP11" s="81"/>
      <c r="HQ11" s="81" t="s">
        <v>309</v>
      </c>
      <c r="HR11" s="81"/>
      <c r="HS11" s="81"/>
    </row>
    <row r="12" spans="1:227" ht="156" customHeight="1" thickBot="1">
      <c r="A12" s="116"/>
      <c r="B12" s="116"/>
      <c r="C12" s="113" t="s">
        <v>18</v>
      </c>
      <c r="D12" s="103"/>
      <c r="E12" s="103"/>
      <c r="F12" s="114" t="s">
        <v>401</v>
      </c>
      <c r="G12" s="114"/>
      <c r="H12" s="113"/>
      <c r="I12" s="115" t="s">
        <v>35</v>
      </c>
      <c r="J12" s="114"/>
      <c r="K12" s="114"/>
      <c r="L12" s="103" t="s">
        <v>40</v>
      </c>
      <c r="M12" s="103"/>
      <c r="N12" s="103"/>
      <c r="O12" s="103" t="s">
        <v>44</v>
      </c>
      <c r="P12" s="103"/>
      <c r="Q12" s="103"/>
      <c r="R12" s="103" t="s">
        <v>47</v>
      </c>
      <c r="S12" s="103"/>
      <c r="T12" s="103"/>
      <c r="U12" s="103" t="s">
        <v>52</v>
      </c>
      <c r="V12" s="103"/>
      <c r="W12" s="103"/>
      <c r="X12" s="103" t="s">
        <v>54</v>
      </c>
      <c r="Y12" s="103"/>
      <c r="Z12" s="103"/>
      <c r="AA12" s="103" t="s">
        <v>57</v>
      </c>
      <c r="AB12" s="103"/>
      <c r="AC12" s="103"/>
      <c r="AD12" s="103" t="s">
        <v>61</v>
      </c>
      <c r="AE12" s="103"/>
      <c r="AF12" s="103"/>
      <c r="AG12" s="103" t="s">
        <v>63</v>
      </c>
      <c r="AH12" s="103"/>
      <c r="AI12" s="103"/>
      <c r="AJ12" s="103" t="s">
        <v>67</v>
      </c>
      <c r="AK12" s="103"/>
      <c r="AL12" s="103"/>
      <c r="AM12" s="103" t="s">
        <v>89</v>
      </c>
      <c r="AN12" s="103"/>
      <c r="AO12" s="103"/>
      <c r="AP12" s="103" t="s">
        <v>92</v>
      </c>
      <c r="AQ12" s="103"/>
      <c r="AR12" s="103"/>
      <c r="AS12" s="103" t="s">
        <v>96</v>
      </c>
      <c r="AT12" s="103"/>
      <c r="AU12" s="103"/>
      <c r="AV12" s="103" t="s">
        <v>100</v>
      </c>
      <c r="AW12" s="103"/>
      <c r="AX12" s="103"/>
      <c r="AY12" s="103" t="s">
        <v>101</v>
      </c>
      <c r="AZ12" s="103"/>
      <c r="BA12" s="103"/>
      <c r="BB12" s="103" t="s">
        <v>104</v>
      </c>
      <c r="BC12" s="103"/>
      <c r="BD12" s="103"/>
      <c r="BE12" s="103" t="s">
        <v>108</v>
      </c>
      <c r="BF12" s="103"/>
      <c r="BG12" s="103"/>
      <c r="BH12" s="103" t="s">
        <v>112</v>
      </c>
      <c r="BI12" s="103"/>
      <c r="BJ12" s="103"/>
      <c r="BK12" s="103" t="s">
        <v>116</v>
      </c>
      <c r="BL12" s="103"/>
      <c r="BM12" s="103"/>
      <c r="BN12" s="103" t="s">
        <v>120</v>
      </c>
      <c r="BO12" s="103"/>
      <c r="BP12" s="103"/>
      <c r="BQ12" s="103" t="s">
        <v>124</v>
      </c>
      <c r="BR12" s="103"/>
      <c r="BS12" s="103"/>
      <c r="BT12" s="103" t="s">
        <v>128</v>
      </c>
      <c r="BU12" s="103"/>
      <c r="BV12" s="103"/>
      <c r="BW12" s="103" t="s">
        <v>132</v>
      </c>
      <c r="BX12" s="103"/>
      <c r="BY12" s="103"/>
      <c r="BZ12" s="103" t="s">
        <v>136</v>
      </c>
      <c r="CA12" s="103"/>
      <c r="CB12" s="103"/>
      <c r="CC12" s="77" t="s">
        <v>149</v>
      </c>
      <c r="CD12" s="78"/>
      <c r="CE12" s="79"/>
      <c r="CF12" s="77" t="s">
        <v>153</v>
      </c>
      <c r="CG12" s="78"/>
      <c r="CH12" s="79"/>
      <c r="CI12" s="77" t="s">
        <v>157</v>
      </c>
      <c r="CJ12" s="78"/>
      <c r="CK12" s="79"/>
      <c r="CL12" s="77" t="s">
        <v>161</v>
      </c>
      <c r="CM12" s="78"/>
      <c r="CN12" s="79"/>
      <c r="CO12" s="77" t="s">
        <v>165</v>
      </c>
      <c r="CP12" s="78"/>
      <c r="CQ12" s="79"/>
      <c r="CR12" s="77" t="s">
        <v>169</v>
      </c>
      <c r="CS12" s="78"/>
      <c r="CT12" s="79"/>
      <c r="CU12" s="77" t="s">
        <v>173</v>
      </c>
      <c r="CV12" s="78"/>
      <c r="CW12" s="79"/>
      <c r="CX12" s="77" t="s">
        <v>177</v>
      </c>
      <c r="CY12" s="78"/>
      <c r="CZ12" s="78"/>
      <c r="DA12" s="77" t="s">
        <v>193</v>
      </c>
      <c r="DB12" s="78"/>
      <c r="DC12" s="79"/>
      <c r="DD12" s="77" t="s">
        <v>195</v>
      </c>
      <c r="DE12" s="78"/>
      <c r="DF12" s="79"/>
      <c r="DG12" s="77" t="s">
        <v>199</v>
      </c>
      <c r="DH12" s="78"/>
      <c r="DI12" s="79"/>
      <c r="DJ12" s="77" t="s">
        <v>203</v>
      </c>
      <c r="DK12" s="78"/>
      <c r="DL12" s="79"/>
      <c r="DM12" s="77" t="s">
        <v>207</v>
      </c>
      <c r="DN12" s="78"/>
      <c r="DO12" s="79"/>
      <c r="DP12" s="77" t="s">
        <v>211</v>
      </c>
      <c r="DQ12" s="78"/>
      <c r="DR12" s="79"/>
      <c r="DS12" s="77" t="s">
        <v>215</v>
      </c>
      <c r="DT12" s="78"/>
      <c r="DU12" s="79"/>
      <c r="DV12" s="77" t="s">
        <v>219</v>
      </c>
      <c r="DW12" s="78"/>
      <c r="DX12" s="79"/>
      <c r="DY12" s="77" t="s">
        <v>223</v>
      </c>
      <c r="DZ12" s="78"/>
      <c r="EA12" s="79"/>
      <c r="EB12" s="77" t="s">
        <v>226</v>
      </c>
      <c r="EC12" s="78"/>
      <c r="ED12" s="78"/>
      <c r="EE12" s="77" t="s">
        <v>247</v>
      </c>
      <c r="EF12" s="78"/>
      <c r="EG12" s="79"/>
      <c r="EH12" s="77" t="s">
        <v>251</v>
      </c>
      <c r="EI12" s="78"/>
      <c r="EJ12" s="79"/>
      <c r="EK12" s="77" t="s">
        <v>255</v>
      </c>
      <c r="EL12" s="78"/>
      <c r="EM12" s="79"/>
      <c r="EN12" s="77" t="s">
        <v>259</v>
      </c>
      <c r="EO12" s="78"/>
      <c r="EP12" s="79"/>
      <c r="EQ12" s="77" t="s">
        <v>260</v>
      </c>
      <c r="ER12" s="78"/>
      <c r="ES12" s="79"/>
      <c r="ET12" s="77" t="s">
        <v>264</v>
      </c>
      <c r="EU12" s="78"/>
      <c r="EV12" s="79"/>
      <c r="EW12" s="77" t="s">
        <v>266</v>
      </c>
      <c r="EX12" s="78"/>
      <c r="EY12" s="79"/>
      <c r="EZ12" s="77" t="s">
        <v>268</v>
      </c>
      <c r="FA12" s="78"/>
      <c r="FB12" s="79"/>
      <c r="FC12" s="77" t="s">
        <v>270</v>
      </c>
      <c r="FD12" s="78"/>
      <c r="FE12" s="79"/>
      <c r="FF12" s="77" t="s">
        <v>274</v>
      </c>
      <c r="FG12" s="78"/>
      <c r="FH12" s="79"/>
      <c r="FI12" s="77" t="s">
        <v>277</v>
      </c>
      <c r="FJ12" s="78"/>
      <c r="FK12" s="79"/>
      <c r="FL12" s="77" t="s">
        <v>280</v>
      </c>
      <c r="FM12" s="78"/>
      <c r="FN12" s="79"/>
      <c r="FO12" s="77" t="s">
        <v>284</v>
      </c>
      <c r="FP12" s="78"/>
      <c r="FQ12" s="79"/>
      <c r="FR12" s="77" t="s">
        <v>287</v>
      </c>
      <c r="FS12" s="78"/>
      <c r="FT12" s="78"/>
      <c r="FU12" s="77" t="s">
        <v>313</v>
      </c>
      <c r="FV12" s="78"/>
      <c r="FW12" s="79"/>
      <c r="FX12" s="77" t="s">
        <v>314</v>
      </c>
      <c r="FY12" s="78"/>
      <c r="FZ12" s="79"/>
      <c r="GA12" s="77" t="s">
        <v>318</v>
      </c>
      <c r="GB12" s="78"/>
      <c r="GC12" s="79"/>
      <c r="GD12" s="77" t="s">
        <v>365</v>
      </c>
      <c r="GE12" s="78"/>
      <c r="GF12" s="79"/>
      <c r="GG12" s="77" t="s">
        <v>321</v>
      </c>
      <c r="GH12" s="78"/>
      <c r="GI12" s="79"/>
      <c r="GJ12" s="77" t="s">
        <v>323</v>
      </c>
      <c r="GK12" s="78"/>
      <c r="GL12" s="79"/>
      <c r="GM12" s="77" t="s">
        <v>327</v>
      </c>
      <c r="GN12" s="78"/>
      <c r="GO12" s="79"/>
      <c r="GP12" s="77" t="s">
        <v>329</v>
      </c>
      <c r="GQ12" s="78"/>
      <c r="GR12" s="79"/>
      <c r="GS12" s="77" t="s">
        <v>333</v>
      </c>
      <c r="GT12" s="78"/>
      <c r="GU12" s="79"/>
      <c r="GV12" s="77" t="s">
        <v>335</v>
      </c>
      <c r="GW12" s="78"/>
      <c r="GX12" s="79"/>
      <c r="GY12" s="77" t="s">
        <v>339</v>
      </c>
      <c r="GZ12" s="78"/>
      <c r="HA12" s="79"/>
      <c r="HB12" s="77" t="s">
        <v>343</v>
      </c>
      <c r="HC12" s="78"/>
      <c r="HD12" s="79"/>
      <c r="HE12" s="77" t="s">
        <v>347</v>
      </c>
      <c r="HF12" s="78"/>
      <c r="HG12" s="79"/>
      <c r="HH12" s="77" t="s">
        <v>351</v>
      </c>
      <c r="HI12" s="78"/>
      <c r="HJ12" s="79"/>
      <c r="HK12" s="77" t="s">
        <v>355</v>
      </c>
      <c r="HL12" s="78"/>
      <c r="HM12" s="79"/>
      <c r="HN12" s="77" t="s">
        <v>358</v>
      </c>
      <c r="HO12" s="78"/>
      <c r="HP12" s="79"/>
      <c r="HQ12" s="77" t="s">
        <v>361</v>
      </c>
      <c r="HR12" s="78"/>
      <c r="HS12" s="79"/>
    </row>
    <row r="13" spans="1:227" ht="90.6" customHeight="1" thickBot="1">
      <c r="A13" s="116"/>
      <c r="B13" s="11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109" t="s">
        <v>3158</v>
      </c>
      <c r="B39" s="11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111" t="s">
        <v>3192</v>
      </c>
      <c r="B40" s="11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3164</v>
      </c>
      <c r="AI42" s="12"/>
    </row>
    <row r="43" spans="1:227">
      <c r="B43" t="s">
        <v>3165</v>
      </c>
      <c r="C43" t="s">
        <v>3168</v>
      </c>
      <c r="D43">
        <f>(C40+F40+I40+L40+O40+R40+U40+X40+AA40+AD40+AG40+AJ40)/12</f>
        <v>0</v>
      </c>
      <c r="AI43" s="12"/>
    </row>
    <row r="44" spans="1:227">
      <c r="B44" t="s">
        <v>3166</v>
      </c>
      <c r="C44" t="s">
        <v>3168</v>
      </c>
      <c r="D44">
        <f>(D40+G40+J40+M40+P40+S40+V40+Y40+AB40+AE40+AH40+AK40)/12</f>
        <v>0</v>
      </c>
      <c r="AI44" s="12"/>
    </row>
    <row r="45" spans="1:227">
      <c r="B45" t="s">
        <v>3167</v>
      </c>
      <c r="C45" t="s">
        <v>3168</v>
      </c>
      <c r="D45">
        <f>(E40+H40+K40+N40+Q40+T40+W40+Z40+AC40+AF40+AI40+AL40)/12</f>
        <v>0</v>
      </c>
      <c r="AI45" s="12"/>
    </row>
    <row r="47" spans="1:227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</row>
    <row r="48" spans="1:227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</row>
    <row r="49" spans="2:4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</row>
    <row r="51" spans="2:4">
      <c r="B51" t="s">
        <v>3165</v>
      </c>
      <c r="C51" t="s">
        <v>3170</v>
      </c>
      <c r="D51">
        <f>(DA40+DD40+DG40+DJ40+DM40+DP40+DS40+DV40+DY40+EB40)/10</f>
        <v>0</v>
      </c>
    </row>
    <row r="52" spans="2:4">
      <c r="B52" t="s">
        <v>3166</v>
      </c>
      <c r="C52" t="s">
        <v>3170</v>
      </c>
      <c r="D52">
        <f>(DB40+DE40+DH40+DK40+DN40+DQ40+DT40+DW40+DZ40+EC40)/10</f>
        <v>0</v>
      </c>
    </row>
    <row r="53" spans="2:4">
      <c r="B53" t="s">
        <v>3167</v>
      </c>
      <c r="C53" t="s">
        <v>3170</v>
      </c>
      <c r="D53">
        <f>(DC40+DF40+DI40+DL40+DO40+DR40+DU40+DX40+EA40+ED40)/10</f>
        <v>0</v>
      </c>
    </row>
    <row r="55" spans="2:4">
      <c r="B55" t="s">
        <v>3165</v>
      </c>
      <c r="C55" t="s">
        <v>3171</v>
      </c>
      <c r="D55">
        <f>(EE40+EH40+EK40+EN40+EQ40+ET40+EW40+EZ40+FC40+FF40+FI40+FL40+FO40+FR40)/14</f>
        <v>0</v>
      </c>
    </row>
    <row r="56" spans="2:4">
      <c r="B56" t="s">
        <v>3166</v>
      </c>
      <c r="C56" t="s">
        <v>3171</v>
      </c>
      <c r="D56">
        <f>(EF40+EI40+EL40+EO40+ER40+EU40+EX40+FA40+FD40+FG40+FJ40+FM40+FP40+FS40)/14</f>
        <v>0</v>
      </c>
    </row>
    <row r="57" spans="2:4">
      <c r="B57" t="s">
        <v>3167</v>
      </c>
      <c r="C57" t="s">
        <v>3171</v>
      </c>
      <c r="D57">
        <f>(EG40+EJ40+EM40+EP40+ES40+EV40+EY40+FB40+FE40+FH40+FK40+FN40+FQ40+FT40)/14</f>
        <v>0</v>
      </c>
    </row>
    <row r="59" spans="2:4">
      <c r="B59" t="s">
        <v>3165</v>
      </c>
      <c r="C59" t="s">
        <v>3172</v>
      </c>
      <c r="D59">
        <f>(FU40+FX40+GA40+GD40+GG40+GJ40+GM40+GP40+GS40+GV40+GY40+HB40+HE40+HH40+HK40+HN40+HQ40)/17</f>
        <v>0</v>
      </c>
    </row>
    <row r="60" spans="2:4">
      <c r="B60" t="s">
        <v>3166</v>
      </c>
      <c r="C60" t="s">
        <v>3172</v>
      </c>
      <c r="D60">
        <f>(FV40+FY40+GB40+GE40+GH40+GK40+GN40+GQ40+GT40+GW40+GZ40+HC40+HF40+HI40+HL40+HO40+HR40)/17</f>
        <v>0</v>
      </c>
    </row>
    <row r="61" spans="2:4">
      <c r="B61" t="s">
        <v>3167</v>
      </c>
      <c r="C61" t="s">
        <v>3172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A29" workbookViewId="0">
      <selection activeCell="A40" sqref="A40:B40"/>
    </sheetView>
  </sheetViews>
  <sheetFormatPr defaultRowHeight="15"/>
  <cols>
    <col min="2" max="2" width="31.140625" customWidth="1"/>
    <col min="59" max="59" width="9.140625" customWidth="1"/>
  </cols>
  <sheetData>
    <row r="1" spans="1:317" ht="15.7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76" t="s">
        <v>3189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116" t="s">
        <v>0</v>
      </c>
      <c r="B4" s="116" t="s">
        <v>1</v>
      </c>
      <c r="C4" s="117" t="s">
        <v>87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118"/>
      <c r="BH4" s="88" t="s">
        <v>2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 t="s">
        <v>2</v>
      </c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98" t="s">
        <v>181</v>
      </c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8"/>
      <c r="EQ4" s="97" t="s">
        <v>244</v>
      </c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85" t="s">
        <v>244</v>
      </c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 t="s">
        <v>244</v>
      </c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 t="s">
        <v>244</v>
      </c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7"/>
      <c r="HT4" s="88" t="s">
        <v>244</v>
      </c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100" t="s">
        <v>291</v>
      </c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131"/>
      <c r="JZ4" s="131"/>
      <c r="KA4" s="131"/>
      <c r="KB4" s="131"/>
      <c r="KC4" s="131"/>
      <c r="KD4" s="131"/>
      <c r="KE4" s="131"/>
      <c r="KF4" s="131"/>
      <c r="KG4" s="131"/>
      <c r="KH4" s="131"/>
      <c r="KI4" s="131"/>
      <c r="KJ4" s="131"/>
      <c r="KK4" s="131"/>
      <c r="KL4" s="131"/>
      <c r="KM4" s="131"/>
      <c r="KN4" s="131"/>
      <c r="KO4" s="131"/>
      <c r="KP4" s="131"/>
      <c r="KQ4" s="131"/>
      <c r="KR4" s="131"/>
      <c r="KS4" s="131"/>
      <c r="KT4" s="131"/>
      <c r="KU4" s="131"/>
      <c r="KV4" s="131"/>
      <c r="KW4" s="131"/>
      <c r="KX4" s="131"/>
      <c r="KY4" s="131"/>
      <c r="KZ4" s="131"/>
      <c r="LA4" s="131"/>
      <c r="LB4" s="131"/>
      <c r="LC4" s="131"/>
      <c r="LD4" s="131"/>
      <c r="LE4" s="132"/>
    </row>
    <row r="5" spans="1:317" ht="15.75" customHeight="1">
      <c r="A5" s="116"/>
      <c r="B5" s="116"/>
      <c r="C5" s="106" t="s">
        <v>88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99" t="s">
        <v>86</v>
      </c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6"/>
      <c r="CU5" s="90" t="s">
        <v>3</v>
      </c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5"/>
      <c r="DP5" s="93" t="s">
        <v>182</v>
      </c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30"/>
      <c r="EQ5" s="91" t="s">
        <v>387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82" t="s">
        <v>245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 t="s">
        <v>426</v>
      </c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 t="s">
        <v>438</v>
      </c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4"/>
      <c r="HT5" s="82" t="s">
        <v>246</v>
      </c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90" t="s">
        <v>292</v>
      </c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4"/>
      <c r="JT5" s="94"/>
      <c r="JU5" s="94"/>
      <c r="JV5" s="94"/>
      <c r="JW5" s="94"/>
      <c r="JX5" s="94"/>
      <c r="JY5" s="94"/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5"/>
    </row>
    <row r="6" spans="1:317" ht="0.75" customHeight="1">
      <c r="A6" s="116"/>
      <c r="B6" s="116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>
      <c r="A7" s="116"/>
      <c r="B7" s="116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>
      <c r="A8" s="116"/>
      <c r="B8" s="116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>
      <c r="A9" s="116"/>
      <c r="B9" s="116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>
      <c r="A10" s="116"/>
      <c r="B10" s="116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>
      <c r="A11" s="116"/>
      <c r="B11" s="116"/>
      <c r="C11" s="107" t="s">
        <v>368</v>
      </c>
      <c r="D11" s="108" t="s">
        <v>5</v>
      </c>
      <c r="E11" s="108" t="s">
        <v>6</v>
      </c>
      <c r="F11" s="91" t="s">
        <v>369</v>
      </c>
      <c r="G11" s="91" t="s">
        <v>7</v>
      </c>
      <c r="H11" s="91" t="s">
        <v>8</v>
      </c>
      <c r="I11" s="91" t="s">
        <v>370</v>
      </c>
      <c r="J11" s="91" t="s">
        <v>9</v>
      </c>
      <c r="K11" s="91" t="s">
        <v>10</v>
      </c>
      <c r="L11" s="108" t="s">
        <v>371</v>
      </c>
      <c r="M11" s="108" t="s">
        <v>9</v>
      </c>
      <c r="N11" s="108" t="s">
        <v>10</v>
      </c>
      <c r="O11" s="108" t="s">
        <v>372</v>
      </c>
      <c r="P11" s="108" t="s">
        <v>11</v>
      </c>
      <c r="Q11" s="108" t="s">
        <v>4</v>
      </c>
      <c r="R11" s="108" t="s">
        <v>373</v>
      </c>
      <c r="S11" s="108" t="s">
        <v>6</v>
      </c>
      <c r="T11" s="108" t="s">
        <v>12</v>
      </c>
      <c r="U11" s="108" t="s">
        <v>374</v>
      </c>
      <c r="V11" s="108" t="s">
        <v>6</v>
      </c>
      <c r="W11" s="108" t="s">
        <v>12</v>
      </c>
      <c r="X11" s="105" t="s">
        <v>375</v>
      </c>
      <c r="Y11" s="106" t="s">
        <v>10</v>
      </c>
      <c r="Z11" s="107" t="s">
        <v>13</v>
      </c>
      <c r="AA11" s="108" t="s">
        <v>376</v>
      </c>
      <c r="AB11" s="108" t="s">
        <v>14</v>
      </c>
      <c r="AC11" s="108" t="s">
        <v>15</v>
      </c>
      <c r="AD11" s="108" t="s">
        <v>377</v>
      </c>
      <c r="AE11" s="108" t="s">
        <v>4</v>
      </c>
      <c r="AF11" s="108" t="s">
        <v>5</v>
      </c>
      <c r="AG11" s="108" t="s">
        <v>378</v>
      </c>
      <c r="AH11" s="108" t="s">
        <v>12</v>
      </c>
      <c r="AI11" s="108" t="s">
        <v>7</v>
      </c>
      <c r="AJ11" s="99" t="s">
        <v>379</v>
      </c>
      <c r="AK11" s="122"/>
      <c r="AL11" s="122"/>
      <c r="AM11" s="99" t="s">
        <v>380</v>
      </c>
      <c r="AN11" s="122"/>
      <c r="AO11" s="122"/>
      <c r="AP11" s="99" t="s">
        <v>381</v>
      </c>
      <c r="AQ11" s="122"/>
      <c r="AR11" s="122"/>
      <c r="AS11" s="99" t="s">
        <v>382</v>
      </c>
      <c r="AT11" s="122"/>
      <c r="AU11" s="122"/>
      <c r="AV11" s="99" t="s">
        <v>383</v>
      </c>
      <c r="AW11" s="122"/>
      <c r="AX11" s="122"/>
      <c r="AY11" s="99" t="s">
        <v>384</v>
      </c>
      <c r="AZ11" s="122"/>
      <c r="BA11" s="122"/>
      <c r="BB11" s="99" t="s">
        <v>385</v>
      </c>
      <c r="BC11" s="122"/>
      <c r="BD11" s="122"/>
      <c r="BE11" s="99" t="s">
        <v>386</v>
      </c>
      <c r="BF11" s="122"/>
      <c r="BG11" s="122"/>
      <c r="BH11" s="108" t="s">
        <v>402</v>
      </c>
      <c r="BI11" s="108"/>
      <c r="BJ11" s="108"/>
      <c r="BK11" s="105" t="s">
        <v>5</v>
      </c>
      <c r="BL11" s="106"/>
      <c r="BM11" s="107"/>
      <c r="BN11" s="105" t="s">
        <v>403</v>
      </c>
      <c r="BO11" s="106"/>
      <c r="BP11" s="107"/>
      <c r="BQ11" s="108" t="s">
        <v>12</v>
      </c>
      <c r="BR11" s="108"/>
      <c r="BS11" s="108"/>
      <c r="BT11" s="108" t="s">
        <v>7</v>
      </c>
      <c r="BU11" s="108"/>
      <c r="BV11" s="108"/>
      <c r="BW11" s="108" t="s">
        <v>8</v>
      </c>
      <c r="BX11" s="108"/>
      <c r="BY11" s="108"/>
      <c r="BZ11" s="104" t="s">
        <v>16</v>
      </c>
      <c r="CA11" s="104"/>
      <c r="CB11" s="104"/>
      <c r="CC11" s="108" t="s">
        <v>9</v>
      </c>
      <c r="CD11" s="108"/>
      <c r="CE11" s="108"/>
      <c r="CF11" s="108" t="s">
        <v>10</v>
      </c>
      <c r="CG11" s="108"/>
      <c r="CH11" s="108"/>
      <c r="CI11" s="108" t="s">
        <v>13</v>
      </c>
      <c r="CJ11" s="108"/>
      <c r="CK11" s="108"/>
      <c r="CL11" s="108" t="s">
        <v>404</v>
      </c>
      <c r="CM11" s="108"/>
      <c r="CN11" s="108"/>
      <c r="CO11" s="108" t="s">
        <v>14</v>
      </c>
      <c r="CP11" s="108"/>
      <c r="CQ11" s="108"/>
      <c r="CR11" s="101" t="s">
        <v>15</v>
      </c>
      <c r="CS11" s="101"/>
      <c r="CT11" s="101"/>
      <c r="CU11" s="101" t="s">
        <v>405</v>
      </c>
      <c r="CV11" s="101"/>
      <c r="CW11" s="102"/>
      <c r="CX11" s="91" t="s">
        <v>406</v>
      </c>
      <c r="CY11" s="91"/>
      <c r="CZ11" s="91"/>
      <c r="DA11" s="91" t="s">
        <v>407</v>
      </c>
      <c r="DB11" s="91"/>
      <c r="DC11" s="91"/>
      <c r="DD11" s="81" t="s">
        <v>408</v>
      </c>
      <c r="DE11" s="81"/>
      <c r="DF11" s="81"/>
      <c r="DG11" s="91" t="s">
        <v>409</v>
      </c>
      <c r="DH11" s="91"/>
      <c r="DI11" s="91"/>
      <c r="DJ11" s="91" t="s">
        <v>410</v>
      </c>
      <c r="DK11" s="91"/>
      <c r="DL11" s="91"/>
      <c r="DM11" s="91" t="s">
        <v>411</v>
      </c>
      <c r="DN11" s="91"/>
      <c r="DO11" s="91"/>
      <c r="DP11" s="90" t="s">
        <v>396</v>
      </c>
      <c r="DQ11" s="94"/>
      <c r="DR11" s="95"/>
      <c r="DS11" s="90" t="s">
        <v>397</v>
      </c>
      <c r="DT11" s="94"/>
      <c r="DU11" s="95"/>
      <c r="DV11" s="90" t="s">
        <v>398</v>
      </c>
      <c r="DW11" s="94"/>
      <c r="DX11" s="95"/>
      <c r="DY11" s="81" t="s">
        <v>399</v>
      </c>
      <c r="DZ11" s="81"/>
      <c r="EA11" s="81"/>
      <c r="EB11" s="81" t="s">
        <v>400</v>
      </c>
      <c r="EC11" s="81"/>
      <c r="ED11" s="81"/>
      <c r="EE11" s="81" t="s">
        <v>412</v>
      </c>
      <c r="EF11" s="81"/>
      <c r="EG11" s="81"/>
      <c r="EH11" s="81" t="s">
        <v>413</v>
      </c>
      <c r="EI11" s="81"/>
      <c r="EJ11" s="81"/>
      <c r="EK11" s="81" t="s">
        <v>414</v>
      </c>
      <c r="EL11" s="81"/>
      <c r="EM11" s="81"/>
      <c r="EN11" s="81" t="s">
        <v>415</v>
      </c>
      <c r="EO11" s="81"/>
      <c r="EP11" s="90"/>
      <c r="EQ11" s="81" t="s">
        <v>388</v>
      </c>
      <c r="ER11" s="81"/>
      <c r="ES11" s="81"/>
      <c r="ET11" s="81" t="s">
        <v>389</v>
      </c>
      <c r="EU11" s="81"/>
      <c r="EV11" s="81"/>
      <c r="EW11" s="81" t="s">
        <v>390</v>
      </c>
      <c r="EX11" s="81"/>
      <c r="EY11" s="81"/>
      <c r="EZ11" s="81" t="s">
        <v>391</v>
      </c>
      <c r="FA11" s="81"/>
      <c r="FB11" s="81"/>
      <c r="FC11" s="81" t="s">
        <v>392</v>
      </c>
      <c r="FD11" s="81"/>
      <c r="FE11" s="81"/>
      <c r="FF11" s="81" t="s">
        <v>393</v>
      </c>
      <c r="FG11" s="81"/>
      <c r="FH11" s="81"/>
      <c r="FI11" s="81" t="s">
        <v>394</v>
      </c>
      <c r="FJ11" s="81"/>
      <c r="FK11" s="81"/>
      <c r="FL11" s="81" t="s">
        <v>395</v>
      </c>
      <c r="FM11" s="81"/>
      <c r="FN11" s="81"/>
      <c r="FO11" s="81" t="s">
        <v>431</v>
      </c>
      <c r="FP11" s="81"/>
      <c r="FQ11" s="81"/>
      <c r="FR11" s="81" t="s">
        <v>432</v>
      </c>
      <c r="FS11" s="81"/>
      <c r="FT11" s="81"/>
      <c r="FU11" s="81" t="s">
        <v>433</v>
      </c>
      <c r="FV11" s="81"/>
      <c r="FW11" s="81"/>
      <c r="FX11" s="81" t="s">
        <v>434</v>
      </c>
      <c r="FY11" s="81"/>
      <c r="FZ11" s="81"/>
      <c r="GA11" s="81" t="s">
        <v>435</v>
      </c>
      <c r="GB11" s="81"/>
      <c r="GC11" s="81"/>
      <c r="GD11" s="81" t="s">
        <v>436</v>
      </c>
      <c r="GE11" s="81"/>
      <c r="GF11" s="81"/>
      <c r="GG11" s="90" t="s">
        <v>437</v>
      </c>
      <c r="GH11" s="94"/>
      <c r="GI11" s="95"/>
      <c r="GJ11" s="90" t="s">
        <v>427</v>
      </c>
      <c r="GK11" s="94"/>
      <c r="GL11" s="95"/>
      <c r="GM11" s="90" t="s">
        <v>428</v>
      </c>
      <c r="GN11" s="94"/>
      <c r="GO11" s="95"/>
      <c r="GP11" s="90" t="s">
        <v>429</v>
      </c>
      <c r="GQ11" s="94"/>
      <c r="GR11" s="95"/>
      <c r="GS11" s="90" t="s">
        <v>430</v>
      </c>
      <c r="GT11" s="94"/>
      <c r="GU11" s="95"/>
      <c r="GV11" s="90" t="s">
        <v>439</v>
      </c>
      <c r="GW11" s="94"/>
      <c r="GX11" s="95"/>
      <c r="GY11" s="90" t="s">
        <v>440</v>
      </c>
      <c r="GZ11" s="94"/>
      <c r="HA11" s="95"/>
      <c r="HB11" s="90" t="s">
        <v>441</v>
      </c>
      <c r="HC11" s="94"/>
      <c r="HD11" s="95"/>
      <c r="HE11" s="90" t="s">
        <v>442</v>
      </c>
      <c r="HF11" s="94"/>
      <c r="HG11" s="95"/>
      <c r="HH11" s="90" t="s">
        <v>443</v>
      </c>
      <c r="HI11" s="94"/>
      <c r="HJ11" s="95"/>
      <c r="HK11" s="90" t="s">
        <v>444</v>
      </c>
      <c r="HL11" s="94"/>
      <c r="HM11" s="95"/>
      <c r="HN11" s="90" t="s">
        <v>445</v>
      </c>
      <c r="HO11" s="94"/>
      <c r="HP11" s="95"/>
      <c r="HQ11" s="90" t="s">
        <v>446</v>
      </c>
      <c r="HR11" s="94"/>
      <c r="HS11" s="95"/>
      <c r="HT11" s="95" t="s">
        <v>416</v>
      </c>
      <c r="HU11" s="81"/>
      <c r="HV11" s="81"/>
      <c r="HW11" s="81" t="s">
        <v>417</v>
      </c>
      <c r="HX11" s="81"/>
      <c r="HY11" s="81"/>
      <c r="HZ11" s="81" t="s">
        <v>418</v>
      </c>
      <c r="IA11" s="81"/>
      <c r="IB11" s="81"/>
      <c r="IC11" s="81" t="s">
        <v>419</v>
      </c>
      <c r="ID11" s="81"/>
      <c r="IE11" s="81"/>
      <c r="IF11" s="81" t="s">
        <v>420</v>
      </c>
      <c r="IG11" s="81"/>
      <c r="IH11" s="81"/>
      <c r="II11" s="81" t="s">
        <v>421</v>
      </c>
      <c r="IJ11" s="81"/>
      <c r="IK11" s="81"/>
      <c r="IL11" s="81" t="s">
        <v>422</v>
      </c>
      <c r="IM11" s="81"/>
      <c r="IN11" s="81"/>
      <c r="IO11" s="81" t="s">
        <v>423</v>
      </c>
      <c r="IP11" s="81"/>
      <c r="IQ11" s="81"/>
      <c r="IR11" s="81" t="s">
        <v>424</v>
      </c>
      <c r="IS11" s="81"/>
      <c r="IT11" s="81"/>
      <c r="IU11" s="81" t="s">
        <v>425</v>
      </c>
      <c r="IV11" s="81"/>
      <c r="IW11" s="81"/>
      <c r="IX11" s="81" t="s">
        <v>447</v>
      </c>
      <c r="IY11" s="81"/>
      <c r="IZ11" s="81"/>
      <c r="JA11" s="81" t="s">
        <v>448</v>
      </c>
      <c r="JB11" s="81"/>
      <c r="JC11" s="81"/>
      <c r="JD11" s="81" t="s">
        <v>449</v>
      </c>
      <c r="JE11" s="81"/>
      <c r="JF11" s="81"/>
      <c r="JG11" s="81" t="s">
        <v>450</v>
      </c>
      <c r="JH11" s="81"/>
      <c r="JI11" s="81"/>
      <c r="JJ11" s="81" t="s">
        <v>451</v>
      </c>
      <c r="JK11" s="81"/>
      <c r="JL11" s="81"/>
      <c r="JM11" s="81" t="s">
        <v>452</v>
      </c>
      <c r="JN11" s="81"/>
      <c r="JO11" s="81"/>
      <c r="JP11" s="81" t="s">
        <v>453</v>
      </c>
      <c r="JQ11" s="81"/>
      <c r="JR11" s="81"/>
      <c r="JS11" s="81" t="s">
        <v>454</v>
      </c>
      <c r="JT11" s="81"/>
      <c r="JU11" s="81"/>
      <c r="JV11" s="81" t="s">
        <v>455</v>
      </c>
      <c r="JW11" s="81"/>
      <c r="JX11" s="81"/>
      <c r="JY11" s="81" t="s">
        <v>456</v>
      </c>
      <c r="JZ11" s="81"/>
      <c r="KA11" s="81"/>
      <c r="KB11" s="81" t="s">
        <v>457</v>
      </c>
      <c r="KC11" s="81"/>
      <c r="KD11" s="81"/>
      <c r="KE11" s="81" t="s">
        <v>458</v>
      </c>
      <c r="KF11" s="81"/>
      <c r="KG11" s="81"/>
      <c r="KH11" s="81" t="s">
        <v>459</v>
      </c>
      <c r="KI11" s="81"/>
      <c r="KJ11" s="81"/>
      <c r="KK11" s="81" t="s">
        <v>460</v>
      </c>
      <c r="KL11" s="81"/>
      <c r="KM11" s="81"/>
      <c r="KN11" s="81" t="s">
        <v>461</v>
      </c>
      <c r="KO11" s="81"/>
      <c r="KP11" s="81"/>
      <c r="KQ11" s="81" t="s">
        <v>462</v>
      </c>
      <c r="KR11" s="81"/>
      <c r="KS11" s="81"/>
      <c r="KT11" s="81" t="s">
        <v>463</v>
      </c>
      <c r="KU11" s="81"/>
      <c r="KV11" s="90"/>
      <c r="KW11" s="81" t="s">
        <v>464</v>
      </c>
      <c r="KX11" s="81"/>
      <c r="KY11" s="90"/>
      <c r="KZ11" s="81" t="s">
        <v>465</v>
      </c>
      <c r="LA11" s="81"/>
      <c r="LB11" s="90"/>
      <c r="LC11" s="81" t="s">
        <v>466</v>
      </c>
      <c r="LD11" s="81"/>
      <c r="LE11" s="81"/>
    </row>
    <row r="12" spans="1:317" ht="110.25" customHeight="1" thickBot="1">
      <c r="A12" s="116"/>
      <c r="B12" s="116"/>
      <c r="C12" s="77" t="s">
        <v>467</v>
      </c>
      <c r="D12" s="78"/>
      <c r="E12" s="79"/>
      <c r="F12" s="77" t="s">
        <v>471</v>
      </c>
      <c r="G12" s="78"/>
      <c r="H12" s="79"/>
      <c r="I12" s="77" t="s">
        <v>475</v>
      </c>
      <c r="J12" s="78"/>
      <c r="K12" s="79"/>
      <c r="L12" s="77" t="s">
        <v>479</v>
      </c>
      <c r="M12" s="78"/>
      <c r="N12" s="79"/>
      <c r="O12" s="77" t="s">
        <v>483</v>
      </c>
      <c r="P12" s="78"/>
      <c r="Q12" s="79"/>
      <c r="R12" s="77" t="s">
        <v>484</v>
      </c>
      <c r="S12" s="78"/>
      <c r="T12" s="79"/>
      <c r="U12" s="77" t="s">
        <v>488</v>
      </c>
      <c r="V12" s="78"/>
      <c r="W12" s="79"/>
      <c r="X12" s="77" t="s">
        <v>493</v>
      </c>
      <c r="Y12" s="78"/>
      <c r="Z12" s="79"/>
      <c r="AA12" s="77" t="s">
        <v>497</v>
      </c>
      <c r="AB12" s="78"/>
      <c r="AC12" s="79"/>
      <c r="AD12" s="77" t="s">
        <v>501</v>
      </c>
      <c r="AE12" s="78"/>
      <c r="AF12" s="79"/>
      <c r="AG12" s="77" t="s">
        <v>505</v>
      </c>
      <c r="AH12" s="78"/>
      <c r="AI12" s="79"/>
      <c r="AJ12" s="77" t="s">
        <v>508</v>
      </c>
      <c r="AK12" s="78"/>
      <c r="AL12" s="79"/>
      <c r="AM12" s="77" t="s">
        <v>511</v>
      </c>
      <c r="AN12" s="78"/>
      <c r="AO12" s="79"/>
      <c r="AP12" s="77" t="s">
        <v>514</v>
      </c>
      <c r="AQ12" s="78"/>
      <c r="AR12" s="79"/>
      <c r="AS12" s="77" t="s">
        <v>518</v>
      </c>
      <c r="AT12" s="78"/>
      <c r="AU12" s="79"/>
      <c r="AV12" s="77" t="s">
        <v>521</v>
      </c>
      <c r="AW12" s="78"/>
      <c r="AX12" s="79"/>
      <c r="AY12" s="77" t="s">
        <v>525</v>
      </c>
      <c r="AZ12" s="78"/>
      <c r="BA12" s="79"/>
      <c r="BB12" s="77" t="s">
        <v>529</v>
      </c>
      <c r="BC12" s="78"/>
      <c r="BD12" s="79"/>
      <c r="BE12" s="77" t="s">
        <v>533</v>
      </c>
      <c r="BF12" s="78"/>
      <c r="BG12" s="79"/>
      <c r="BH12" s="77" t="s">
        <v>537</v>
      </c>
      <c r="BI12" s="78"/>
      <c r="BJ12" s="79"/>
      <c r="BK12" s="77" t="s">
        <v>539</v>
      </c>
      <c r="BL12" s="78"/>
      <c r="BM12" s="79"/>
      <c r="BN12" s="77" t="s">
        <v>541</v>
      </c>
      <c r="BO12" s="78"/>
      <c r="BP12" s="79"/>
      <c r="BQ12" s="77" t="s">
        <v>543</v>
      </c>
      <c r="BR12" s="78"/>
      <c r="BS12" s="79"/>
      <c r="BT12" s="77" t="s">
        <v>547</v>
      </c>
      <c r="BU12" s="78"/>
      <c r="BV12" s="79"/>
      <c r="BW12" s="77" t="s">
        <v>550</v>
      </c>
      <c r="BX12" s="78"/>
      <c r="BY12" s="79"/>
      <c r="BZ12" s="77" t="s">
        <v>553</v>
      </c>
      <c r="CA12" s="78"/>
      <c r="CB12" s="79"/>
      <c r="CC12" s="77" t="s">
        <v>555</v>
      </c>
      <c r="CD12" s="78"/>
      <c r="CE12" s="79"/>
      <c r="CF12" s="77" t="s">
        <v>557</v>
      </c>
      <c r="CG12" s="78"/>
      <c r="CH12" s="79"/>
      <c r="CI12" s="77" t="s">
        <v>561</v>
      </c>
      <c r="CJ12" s="78"/>
      <c r="CK12" s="79"/>
      <c r="CL12" s="77" t="s">
        <v>565</v>
      </c>
      <c r="CM12" s="78"/>
      <c r="CN12" s="79"/>
      <c r="CO12" s="77" t="s">
        <v>569</v>
      </c>
      <c r="CP12" s="78"/>
      <c r="CQ12" s="79"/>
      <c r="CR12" s="77" t="s">
        <v>573</v>
      </c>
      <c r="CS12" s="78"/>
      <c r="CT12" s="79"/>
      <c r="CU12" s="77" t="s">
        <v>575</v>
      </c>
      <c r="CV12" s="78"/>
      <c r="CW12" s="79"/>
      <c r="CX12" s="77" t="s">
        <v>579</v>
      </c>
      <c r="CY12" s="78"/>
      <c r="CZ12" s="79"/>
      <c r="DA12" s="77" t="s">
        <v>582</v>
      </c>
      <c r="DB12" s="78"/>
      <c r="DC12" s="79"/>
      <c r="DD12" s="77" t="s">
        <v>586</v>
      </c>
      <c r="DE12" s="78"/>
      <c r="DF12" s="79"/>
      <c r="DG12" s="77" t="s">
        <v>589</v>
      </c>
      <c r="DH12" s="78"/>
      <c r="DI12" s="79"/>
      <c r="DJ12" s="77" t="s">
        <v>593</v>
      </c>
      <c r="DK12" s="78"/>
      <c r="DL12" s="79"/>
      <c r="DM12" s="77" t="s">
        <v>597</v>
      </c>
      <c r="DN12" s="78"/>
      <c r="DO12" s="79"/>
      <c r="DP12" s="77" t="s">
        <v>598</v>
      </c>
      <c r="DQ12" s="78"/>
      <c r="DR12" s="79"/>
      <c r="DS12" s="77" t="s">
        <v>601</v>
      </c>
      <c r="DT12" s="78"/>
      <c r="DU12" s="79"/>
      <c r="DV12" s="123" t="s">
        <v>604</v>
      </c>
      <c r="DW12" s="124"/>
      <c r="DX12" s="125"/>
      <c r="DY12" s="77" t="s">
        <v>608</v>
      </c>
      <c r="DZ12" s="78"/>
      <c r="EA12" s="79"/>
      <c r="EB12" s="77" t="s">
        <v>612</v>
      </c>
      <c r="EC12" s="78"/>
      <c r="ED12" s="79"/>
      <c r="EE12" s="77" t="s">
        <v>613</v>
      </c>
      <c r="EF12" s="78"/>
      <c r="EG12" s="79"/>
      <c r="EH12" s="77" t="s">
        <v>616</v>
      </c>
      <c r="EI12" s="78"/>
      <c r="EJ12" s="79"/>
      <c r="EK12" s="77" t="s">
        <v>617</v>
      </c>
      <c r="EL12" s="78"/>
      <c r="EM12" s="79"/>
      <c r="EN12" s="77" t="s">
        <v>620</v>
      </c>
      <c r="EO12" s="78"/>
      <c r="EP12" s="79"/>
      <c r="EQ12" s="77" t="s">
        <v>624</v>
      </c>
      <c r="ER12" s="78"/>
      <c r="ES12" s="79"/>
      <c r="ET12" s="77" t="s">
        <v>628</v>
      </c>
      <c r="EU12" s="78"/>
      <c r="EV12" s="79"/>
      <c r="EW12" s="77" t="s">
        <v>631</v>
      </c>
      <c r="EX12" s="78"/>
      <c r="EY12" s="79"/>
      <c r="EZ12" s="77" t="s">
        <v>634</v>
      </c>
      <c r="FA12" s="78"/>
      <c r="FB12" s="79"/>
      <c r="FC12" s="77" t="s">
        <v>638</v>
      </c>
      <c r="FD12" s="78"/>
      <c r="FE12" s="79"/>
      <c r="FF12" s="77" t="s">
        <v>642</v>
      </c>
      <c r="FG12" s="78"/>
      <c r="FH12" s="79"/>
      <c r="FI12" s="77" t="s">
        <v>646</v>
      </c>
      <c r="FJ12" s="78"/>
      <c r="FK12" s="79"/>
      <c r="FL12" s="77" t="s">
        <v>648</v>
      </c>
      <c r="FM12" s="78"/>
      <c r="FN12" s="79"/>
      <c r="FO12" s="77" t="s">
        <v>650</v>
      </c>
      <c r="FP12" s="78"/>
      <c r="FQ12" s="79"/>
      <c r="FR12" s="77" t="s">
        <v>652</v>
      </c>
      <c r="FS12" s="78"/>
      <c r="FT12" s="79"/>
      <c r="FU12" s="77" t="s">
        <v>653</v>
      </c>
      <c r="FV12" s="78"/>
      <c r="FW12" s="79"/>
      <c r="FX12" s="77" t="s">
        <v>654</v>
      </c>
      <c r="FY12" s="78"/>
      <c r="FZ12" s="79"/>
      <c r="GA12" s="77" t="s">
        <v>658</v>
      </c>
      <c r="GB12" s="78"/>
      <c r="GC12" s="79"/>
      <c r="GD12" s="77" t="s">
        <v>661</v>
      </c>
      <c r="GE12" s="78"/>
      <c r="GF12" s="79"/>
      <c r="GG12" s="77" t="s">
        <v>665</v>
      </c>
      <c r="GH12" s="78"/>
      <c r="GI12" s="79"/>
      <c r="GJ12" s="77" t="s">
        <v>667</v>
      </c>
      <c r="GK12" s="78"/>
      <c r="GL12" s="79"/>
      <c r="GM12" s="77" t="s">
        <v>669</v>
      </c>
      <c r="GN12" s="78"/>
      <c r="GO12" s="79"/>
      <c r="GP12" s="77" t="s">
        <v>673</v>
      </c>
      <c r="GQ12" s="78"/>
      <c r="GR12" s="79"/>
      <c r="GS12" s="77" t="s">
        <v>675</v>
      </c>
      <c r="GT12" s="78"/>
      <c r="GU12" s="79"/>
      <c r="GV12" s="77" t="s">
        <v>678</v>
      </c>
      <c r="GW12" s="78"/>
      <c r="GX12" s="79"/>
      <c r="GY12" s="77" t="s">
        <v>682</v>
      </c>
      <c r="GZ12" s="78"/>
      <c r="HA12" s="79"/>
      <c r="HB12" s="77" t="s">
        <v>685</v>
      </c>
      <c r="HC12" s="78"/>
      <c r="HD12" s="79"/>
      <c r="HE12" s="77" t="s">
        <v>686</v>
      </c>
      <c r="HF12" s="78"/>
      <c r="HG12" s="79"/>
      <c r="HH12" s="77" t="s">
        <v>690</v>
      </c>
      <c r="HI12" s="78"/>
      <c r="HJ12" s="79"/>
      <c r="HK12" s="77" t="s">
        <v>694</v>
      </c>
      <c r="HL12" s="78"/>
      <c r="HM12" s="79"/>
      <c r="HN12" s="77" t="s">
        <v>698</v>
      </c>
      <c r="HO12" s="78"/>
      <c r="HP12" s="79"/>
      <c r="HQ12" s="77" t="s">
        <v>699</v>
      </c>
      <c r="HR12" s="78"/>
      <c r="HS12" s="79"/>
      <c r="HT12" s="77" t="s">
        <v>700</v>
      </c>
      <c r="HU12" s="78"/>
      <c r="HV12" s="79"/>
      <c r="HW12" s="77" t="s">
        <v>704</v>
      </c>
      <c r="HX12" s="78"/>
      <c r="HY12" s="79"/>
      <c r="HZ12" s="77" t="s">
        <v>706</v>
      </c>
      <c r="IA12" s="78"/>
      <c r="IB12" s="79"/>
      <c r="IC12" s="77" t="s">
        <v>708</v>
      </c>
      <c r="ID12" s="78"/>
      <c r="IE12" s="79"/>
      <c r="IF12" s="77" t="s">
        <v>712</v>
      </c>
      <c r="IG12" s="78"/>
      <c r="IH12" s="79"/>
      <c r="II12" s="77" t="s">
        <v>713</v>
      </c>
      <c r="IJ12" s="78"/>
      <c r="IK12" s="79"/>
      <c r="IL12" s="77" t="s">
        <v>715</v>
      </c>
      <c r="IM12" s="78"/>
      <c r="IN12" s="79"/>
      <c r="IO12" s="77" t="s">
        <v>719</v>
      </c>
      <c r="IP12" s="78"/>
      <c r="IQ12" s="79"/>
      <c r="IR12" s="77" t="s">
        <v>722</v>
      </c>
      <c r="IS12" s="78"/>
      <c r="IT12" s="79"/>
      <c r="IU12" s="77" t="s">
        <v>726</v>
      </c>
      <c r="IV12" s="78"/>
      <c r="IW12" s="79"/>
      <c r="IX12" s="77" t="s">
        <v>728</v>
      </c>
      <c r="IY12" s="78"/>
      <c r="IZ12" s="79"/>
      <c r="JA12" s="77" t="s">
        <v>732</v>
      </c>
      <c r="JB12" s="78"/>
      <c r="JC12" s="79"/>
      <c r="JD12" s="77" t="s">
        <v>736</v>
      </c>
      <c r="JE12" s="78"/>
      <c r="JF12" s="79"/>
      <c r="JG12" s="77" t="s">
        <v>738</v>
      </c>
      <c r="JH12" s="78"/>
      <c r="JI12" s="79"/>
      <c r="JJ12" s="77" t="s">
        <v>742</v>
      </c>
      <c r="JK12" s="78"/>
      <c r="JL12" s="79"/>
      <c r="JM12" s="77" t="s">
        <v>745</v>
      </c>
      <c r="JN12" s="78"/>
      <c r="JO12" s="79"/>
      <c r="JP12" s="77" t="s">
        <v>749</v>
      </c>
      <c r="JQ12" s="78"/>
      <c r="JR12" s="79"/>
      <c r="JS12" s="77" t="s">
        <v>750</v>
      </c>
      <c r="JT12" s="78"/>
      <c r="JU12" s="79"/>
      <c r="JV12" s="77" t="s">
        <v>754</v>
      </c>
      <c r="JW12" s="78"/>
      <c r="JX12" s="79"/>
      <c r="JY12" s="77" t="s">
        <v>758</v>
      </c>
      <c r="JZ12" s="78"/>
      <c r="KA12" s="79"/>
      <c r="KB12" s="77" t="s">
        <v>762</v>
      </c>
      <c r="KC12" s="78"/>
      <c r="KD12" s="79"/>
      <c r="KE12" s="77" t="s">
        <v>766</v>
      </c>
      <c r="KF12" s="78"/>
      <c r="KG12" s="79"/>
      <c r="KH12" s="77" t="s">
        <v>770</v>
      </c>
      <c r="KI12" s="78"/>
      <c r="KJ12" s="79"/>
      <c r="KK12" s="77" t="s">
        <v>773</v>
      </c>
      <c r="KL12" s="78"/>
      <c r="KM12" s="79"/>
      <c r="KN12" s="77" t="s">
        <v>776</v>
      </c>
      <c r="KO12" s="78"/>
      <c r="KP12" s="79"/>
      <c r="KQ12" s="77" t="s">
        <v>779</v>
      </c>
      <c r="KR12" s="78"/>
      <c r="KS12" s="79"/>
      <c r="KT12" s="77" t="s">
        <v>783</v>
      </c>
      <c r="KU12" s="78"/>
      <c r="KV12" s="79"/>
      <c r="KW12" s="77" t="s">
        <v>785</v>
      </c>
      <c r="KX12" s="78"/>
      <c r="KY12" s="79"/>
      <c r="KZ12" s="77" t="s">
        <v>787</v>
      </c>
      <c r="LA12" s="78"/>
      <c r="LB12" s="79"/>
      <c r="LC12" s="77" t="s">
        <v>788</v>
      </c>
      <c r="LD12" s="78"/>
      <c r="LE12" s="79"/>
    </row>
    <row r="13" spans="1:317" ht="108.75" thickBot="1">
      <c r="A13" s="116"/>
      <c r="B13" s="11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109" t="s">
        <v>789</v>
      </c>
      <c r="B39" s="11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>
      <c r="A40" s="111" t="s">
        <v>3193</v>
      </c>
      <c r="B40" s="112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>
      <c r="B42" t="s">
        <v>3164</v>
      </c>
    </row>
    <row r="43" spans="1:317">
      <c r="B43" t="s">
        <v>3165</v>
      </c>
      <c r="C43" t="s">
        <v>3173</v>
      </c>
      <c r="D43">
        <f>(C40+F40+I40+L40+O40+R40+U40+X40+AA40+AD40+AG40+AJ40+AM40+AP40+AS40+AV40+AY40+BB40+BE40)/19</f>
        <v>0</v>
      </c>
    </row>
    <row r="44" spans="1:317">
      <c r="B44" t="s">
        <v>3166</v>
      </c>
      <c r="C44" t="s">
        <v>3173</v>
      </c>
      <c r="D44">
        <f>(D40+G40+J40+M40+P40+S40+V40+Y40+AB40+AE40+AH40+AK40+AN40+AQ40+AT40+AW40+AZ40+BC40+BF40)/19</f>
        <v>0</v>
      </c>
    </row>
    <row r="45" spans="1:317">
      <c r="B45" t="s">
        <v>3167</v>
      </c>
      <c r="C45" t="s">
        <v>3173</v>
      </c>
      <c r="D45">
        <f>(E40+H40+K40+N40+Q40+T40+W40+Z40+AC40+AF40+AI40+AL40+AO40+AR40+AU40+AX40+BA40+BD40+BG40)/19</f>
        <v>0</v>
      </c>
    </row>
    <row r="47" spans="1:317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</row>
    <row r="48" spans="1:317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</row>
    <row r="49" spans="2:4">
      <c r="B49" t="s">
        <v>3167</v>
      </c>
      <c r="C49" t="s">
        <v>3174</v>
      </c>
      <c r="D49">
        <f>(BJ40+BM40+BP40+BS40+BV40+BY40+CB40+CE40+CH40+CK40+CN40+CQ40+CT40+CW40+CZ40+DC40+DF40+DI40+DO40)/20</f>
        <v>0</v>
      </c>
    </row>
    <row r="51" spans="2:4">
      <c r="B51" t="s">
        <v>3165</v>
      </c>
      <c r="C51" t="s">
        <v>3175</v>
      </c>
      <c r="D51">
        <f>(DP40+DS40+DV40+DY40+EB40+EE40+EH40+EK40+EN40)/9</f>
        <v>0</v>
      </c>
    </row>
    <row r="52" spans="2:4">
      <c r="B52" t="s">
        <v>3166</v>
      </c>
      <c r="C52" t="s">
        <v>3175</v>
      </c>
      <c r="D52">
        <f>(DQ40+DT40+DW40+DZ40+EC40+EF40+EI40+EL40+EO40)/9</f>
        <v>0</v>
      </c>
    </row>
    <row r="53" spans="2:4">
      <c r="B53" t="s">
        <v>3167</v>
      </c>
      <c r="C53" t="s">
        <v>3175</v>
      </c>
      <c r="D53">
        <f>(DR40+DU40+DX40+EA40+ED40+EG40+EJ40+EM40+EP40)/9</f>
        <v>0</v>
      </c>
    </row>
    <row r="55" spans="2:4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</row>
    <row r="60" spans="2:4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</row>
    <row r="61" spans="2:4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J61"/>
  <sheetViews>
    <sheetView tabSelected="1" zoomScale="90" zoomScaleNormal="90" workbookViewId="0">
      <pane xSplit="9" ySplit="12" topLeftCell="EP52" activePane="bottomRight" state="frozen"/>
      <selection pane="topRight" activeCell="J1" sqref="J1"/>
      <selection pane="bottomLeft" activeCell="A13" sqref="A13"/>
      <selection pane="bottomRight" activeCell="O37" sqref="O37"/>
    </sheetView>
  </sheetViews>
  <sheetFormatPr defaultRowHeight="15"/>
  <cols>
    <col min="2" max="2" width="30.28515625" customWidth="1"/>
    <col min="54" max="56" width="9.140625" style="73"/>
  </cols>
  <sheetData>
    <row r="1" spans="1:374" ht="15.7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62"/>
      <c r="BC1" s="62"/>
      <c r="BD1" s="62"/>
      <c r="BE1" s="7"/>
      <c r="BF1" s="7"/>
      <c r="BG1" s="7"/>
      <c r="BH1" s="7"/>
      <c r="BI1" s="7"/>
    </row>
    <row r="2" spans="1:374" ht="15.75">
      <c r="A2" s="76" t="s">
        <v>3219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62"/>
      <c r="BC2" s="62"/>
      <c r="BD2" s="62"/>
      <c r="BE2" s="7"/>
      <c r="BF2" s="7"/>
      <c r="BG2" s="7"/>
      <c r="BH2" s="7"/>
      <c r="BI2" s="7"/>
    </row>
    <row r="3" spans="1:37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62"/>
      <c r="BC3" s="62"/>
      <c r="BD3" s="62"/>
      <c r="BE3" s="7"/>
      <c r="BF3" s="7"/>
      <c r="BG3" s="7"/>
      <c r="BH3" s="7"/>
      <c r="BI3" s="7"/>
    </row>
    <row r="4" spans="1:374" ht="15.75">
      <c r="A4" s="116" t="s">
        <v>0</v>
      </c>
      <c r="B4" s="116" t="s">
        <v>1</v>
      </c>
      <c r="C4" s="152" t="s">
        <v>87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3" t="s">
        <v>2</v>
      </c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 t="s">
        <v>2</v>
      </c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88"/>
      <c r="DG4" s="153" t="s">
        <v>2</v>
      </c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27" t="s">
        <v>181</v>
      </c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8"/>
      <c r="FO4" s="97" t="s">
        <v>244</v>
      </c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148" t="s">
        <v>244</v>
      </c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86" t="s">
        <v>244</v>
      </c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7"/>
      <c r="IR4" s="148" t="s">
        <v>244</v>
      </c>
      <c r="IS4" s="148"/>
      <c r="IT4" s="148"/>
      <c r="IU4" s="148"/>
      <c r="IV4" s="148"/>
      <c r="IW4" s="148"/>
      <c r="IX4" s="148"/>
      <c r="IY4" s="148"/>
      <c r="IZ4" s="148"/>
      <c r="JA4" s="148"/>
      <c r="JB4" s="148"/>
      <c r="JC4" s="148"/>
      <c r="JD4" s="148"/>
      <c r="JE4" s="148"/>
      <c r="JF4" s="148"/>
      <c r="JG4" s="148"/>
      <c r="JH4" s="148"/>
      <c r="JI4" s="148"/>
      <c r="JJ4" s="148"/>
      <c r="JK4" s="148"/>
      <c r="JL4" s="148"/>
      <c r="JM4" s="148"/>
      <c r="JN4" s="148"/>
      <c r="JO4" s="148"/>
      <c r="JP4" s="88" t="s">
        <v>244</v>
      </c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119"/>
      <c r="KZ4" s="100" t="s">
        <v>291</v>
      </c>
      <c r="LA4" s="131"/>
      <c r="LB4" s="131"/>
      <c r="LC4" s="131"/>
      <c r="LD4" s="131"/>
      <c r="LE4" s="131"/>
      <c r="LF4" s="131"/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131"/>
      <c r="MW4" s="131"/>
      <c r="MX4" s="131"/>
      <c r="MY4" s="131"/>
      <c r="MZ4" s="131"/>
      <c r="NA4" s="131"/>
      <c r="NB4" s="131"/>
      <c r="NC4" s="131"/>
      <c r="ND4" s="131"/>
      <c r="NE4" s="131"/>
      <c r="NF4" s="131"/>
      <c r="NG4" s="131"/>
      <c r="NH4" s="131"/>
      <c r="NI4" s="131"/>
      <c r="NJ4" s="132"/>
    </row>
    <row r="5" spans="1:374" ht="15.75" customHeight="1">
      <c r="A5" s="116"/>
      <c r="B5" s="116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 t="s">
        <v>86</v>
      </c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81" t="s">
        <v>3</v>
      </c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90"/>
      <c r="DG5" s="81" t="s">
        <v>896</v>
      </c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122" t="s">
        <v>906</v>
      </c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6"/>
      <c r="FO5" s="91" t="s">
        <v>387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82" t="s">
        <v>245</v>
      </c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4"/>
      <c r="HT5" s="154" t="s">
        <v>426</v>
      </c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47" t="s">
        <v>438</v>
      </c>
      <c r="IS5" s="147"/>
      <c r="IT5" s="147"/>
      <c r="IU5" s="147"/>
      <c r="IV5" s="147"/>
      <c r="IW5" s="147"/>
      <c r="IX5" s="147"/>
      <c r="IY5" s="147"/>
      <c r="IZ5" s="147"/>
      <c r="JA5" s="147"/>
      <c r="JB5" s="147"/>
      <c r="JC5" s="147"/>
      <c r="JD5" s="147"/>
      <c r="JE5" s="147"/>
      <c r="JF5" s="147"/>
      <c r="JG5" s="147"/>
      <c r="JH5" s="147"/>
      <c r="JI5" s="147"/>
      <c r="JJ5" s="147"/>
      <c r="JK5" s="147"/>
      <c r="JL5" s="147"/>
      <c r="JM5" s="147"/>
      <c r="JN5" s="147"/>
      <c r="JO5" s="147"/>
      <c r="JP5" s="82" t="s">
        <v>246</v>
      </c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/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4"/>
      <c r="KZ5" s="90" t="s">
        <v>292</v>
      </c>
      <c r="LA5" s="94"/>
      <c r="LB5" s="94"/>
      <c r="LC5" s="94"/>
      <c r="LD5" s="94"/>
      <c r="LE5" s="94"/>
      <c r="LF5" s="94"/>
      <c r="LG5" s="94"/>
      <c r="LH5" s="94"/>
      <c r="LI5" s="94"/>
      <c r="LJ5" s="94"/>
      <c r="LK5" s="94"/>
      <c r="LL5" s="94"/>
      <c r="LM5" s="94"/>
      <c r="LN5" s="94"/>
      <c r="LO5" s="94"/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94"/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4"/>
      <c r="MP5" s="94"/>
      <c r="MQ5" s="94"/>
      <c r="MR5" s="94"/>
      <c r="MS5" s="94"/>
      <c r="MT5" s="94"/>
      <c r="MU5" s="94"/>
      <c r="MV5" s="94"/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5"/>
    </row>
    <row r="6" spans="1:374" ht="15.75" hidden="1">
      <c r="A6" s="116"/>
      <c r="B6" s="11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63"/>
      <c r="BC6" s="63"/>
      <c r="BD6" s="63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>
      <c r="A7" s="116"/>
      <c r="B7" s="11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63"/>
      <c r="BC7" s="63"/>
      <c r="BD7" s="63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>
      <c r="A8" s="116"/>
      <c r="B8" s="11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63"/>
      <c r="BC8" s="63"/>
      <c r="BD8" s="63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>
      <c r="A9" s="116"/>
      <c r="B9" s="11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63"/>
      <c r="BC9" s="63"/>
      <c r="BD9" s="63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>
      <c r="A10" s="116"/>
      <c r="B10" s="116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63"/>
      <c r="BC10" s="63"/>
      <c r="BD10" s="63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>
      <c r="A11" s="116"/>
      <c r="B11" s="116"/>
      <c r="C11" s="107" t="s">
        <v>791</v>
      </c>
      <c r="D11" s="108" t="s">
        <v>5</v>
      </c>
      <c r="E11" s="108" t="s">
        <v>6</v>
      </c>
      <c r="F11" s="91" t="s">
        <v>874</v>
      </c>
      <c r="G11" s="91" t="s">
        <v>7</v>
      </c>
      <c r="H11" s="91" t="s">
        <v>8</v>
      </c>
      <c r="I11" s="91" t="s">
        <v>792</v>
      </c>
      <c r="J11" s="91" t="s">
        <v>9</v>
      </c>
      <c r="K11" s="91" t="s">
        <v>10</v>
      </c>
      <c r="L11" s="108" t="s">
        <v>793</v>
      </c>
      <c r="M11" s="108" t="s">
        <v>9</v>
      </c>
      <c r="N11" s="108" t="s">
        <v>10</v>
      </c>
      <c r="O11" s="108" t="s">
        <v>794</v>
      </c>
      <c r="P11" s="108" t="s">
        <v>11</v>
      </c>
      <c r="Q11" s="108" t="s">
        <v>4</v>
      </c>
      <c r="R11" s="108" t="s">
        <v>795</v>
      </c>
      <c r="S11" s="108" t="s">
        <v>6</v>
      </c>
      <c r="T11" s="108" t="s">
        <v>12</v>
      </c>
      <c r="U11" s="108" t="s">
        <v>796</v>
      </c>
      <c r="V11" s="108" t="s">
        <v>6</v>
      </c>
      <c r="W11" s="108" t="s">
        <v>12</v>
      </c>
      <c r="X11" s="105" t="s">
        <v>797</v>
      </c>
      <c r="Y11" s="106" t="s">
        <v>10</v>
      </c>
      <c r="Z11" s="107" t="s">
        <v>13</v>
      </c>
      <c r="AA11" s="108" t="s">
        <v>798</v>
      </c>
      <c r="AB11" s="108" t="s">
        <v>14</v>
      </c>
      <c r="AC11" s="108" t="s">
        <v>15</v>
      </c>
      <c r="AD11" s="108" t="s">
        <v>799</v>
      </c>
      <c r="AE11" s="108" t="s">
        <v>4</v>
      </c>
      <c r="AF11" s="108" t="s">
        <v>5</v>
      </c>
      <c r="AG11" s="108" t="s">
        <v>800</v>
      </c>
      <c r="AH11" s="108" t="s">
        <v>12</v>
      </c>
      <c r="AI11" s="108" t="s">
        <v>7</v>
      </c>
      <c r="AJ11" s="99" t="s">
        <v>875</v>
      </c>
      <c r="AK11" s="122"/>
      <c r="AL11" s="122"/>
      <c r="AM11" s="99" t="s">
        <v>801</v>
      </c>
      <c r="AN11" s="122"/>
      <c r="AO11" s="122"/>
      <c r="AP11" s="99" t="s">
        <v>802</v>
      </c>
      <c r="AQ11" s="122"/>
      <c r="AR11" s="122"/>
      <c r="AS11" s="99" t="s">
        <v>803</v>
      </c>
      <c r="AT11" s="122"/>
      <c r="AU11" s="122"/>
      <c r="AV11" s="99" t="s">
        <v>804</v>
      </c>
      <c r="AW11" s="122"/>
      <c r="AX11" s="122"/>
      <c r="AY11" s="99" t="s">
        <v>805</v>
      </c>
      <c r="AZ11" s="122"/>
      <c r="BA11" s="122"/>
      <c r="BB11" s="145" t="s">
        <v>806</v>
      </c>
      <c r="BC11" s="146"/>
      <c r="BD11" s="146"/>
      <c r="BE11" s="105" t="s">
        <v>876</v>
      </c>
      <c r="BF11" s="106"/>
      <c r="BG11" s="107"/>
      <c r="BH11" s="105" t="s">
        <v>807</v>
      </c>
      <c r="BI11" s="106"/>
      <c r="BJ11" s="107"/>
      <c r="BK11" s="108" t="s">
        <v>808</v>
      </c>
      <c r="BL11" s="108"/>
      <c r="BM11" s="108"/>
      <c r="BN11" s="108" t="s">
        <v>809</v>
      </c>
      <c r="BO11" s="108"/>
      <c r="BP11" s="108"/>
      <c r="BQ11" s="108" t="s">
        <v>810</v>
      </c>
      <c r="BR11" s="108"/>
      <c r="BS11" s="108"/>
      <c r="BT11" s="104" t="s">
        <v>811</v>
      </c>
      <c r="BU11" s="104"/>
      <c r="BV11" s="104"/>
      <c r="BW11" s="108" t="s">
        <v>812</v>
      </c>
      <c r="BX11" s="108"/>
      <c r="BY11" s="108"/>
      <c r="BZ11" s="108" t="s">
        <v>813</v>
      </c>
      <c r="CA11" s="108"/>
      <c r="CB11" s="108"/>
      <c r="CC11" s="108" t="s">
        <v>814</v>
      </c>
      <c r="CD11" s="108"/>
      <c r="CE11" s="108"/>
      <c r="CF11" s="108" t="s">
        <v>815</v>
      </c>
      <c r="CG11" s="108"/>
      <c r="CH11" s="108"/>
      <c r="CI11" s="108" t="s">
        <v>877</v>
      </c>
      <c r="CJ11" s="108"/>
      <c r="CK11" s="108"/>
      <c r="CL11" s="101" t="s">
        <v>816</v>
      </c>
      <c r="CM11" s="101"/>
      <c r="CN11" s="101"/>
      <c r="CO11" s="101" t="s">
        <v>817</v>
      </c>
      <c r="CP11" s="101"/>
      <c r="CQ11" s="102"/>
      <c r="CR11" s="91" t="s">
        <v>818</v>
      </c>
      <c r="CS11" s="91"/>
      <c r="CT11" s="91"/>
      <c r="CU11" s="91" t="s">
        <v>819</v>
      </c>
      <c r="CV11" s="91"/>
      <c r="CW11" s="91"/>
      <c r="CX11" s="81" t="s">
        <v>820</v>
      </c>
      <c r="CY11" s="81"/>
      <c r="CZ11" s="81"/>
      <c r="DA11" s="91" t="s">
        <v>821</v>
      </c>
      <c r="DB11" s="91"/>
      <c r="DC11" s="91"/>
      <c r="DD11" s="91" t="s">
        <v>822</v>
      </c>
      <c r="DE11" s="91"/>
      <c r="DF11" s="99"/>
      <c r="DG11" s="91" t="s">
        <v>878</v>
      </c>
      <c r="DH11" s="91"/>
      <c r="DI11" s="91"/>
      <c r="DJ11" s="91" t="s">
        <v>897</v>
      </c>
      <c r="DK11" s="91"/>
      <c r="DL11" s="91"/>
      <c r="DM11" s="91" t="s">
        <v>898</v>
      </c>
      <c r="DN11" s="91"/>
      <c r="DO11" s="91"/>
      <c r="DP11" s="91" t="s">
        <v>899</v>
      </c>
      <c r="DQ11" s="91"/>
      <c r="DR11" s="91"/>
      <c r="DS11" s="91" t="s">
        <v>900</v>
      </c>
      <c r="DT11" s="91"/>
      <c r="DU11" s="91"/>
      <c r="DV11" s="91" t="s">
        <v>901</v>
      </c>
      <c r="DW11" s="91"/>
      <c r="DX11" s="91"/>
      <c r="DY11" s="91" t="s">
        <v>902</v>
      </c>
      <c r="DZ11" s="91"/>
      <c r="EA11" s="91"/>
      <c r="EB11" s="91" t="s">
        <v>903</v>
      </c>
      <c r="EC11" s="91"/>
      <c r="ED11" s="91"/>
      <c r="EE11" s="91" t="s">
        <v>904</v>
      </c>
      <c r="EF11" s="91"/>
      <c r="EG11" s="91"/>
      <c r="EH11" s="91" t="s">
        <v>905</v>
      </c>
      <c r="EI11" s="91"/>
      <c r="EJ11" s="91"/>
      <c r="EK11" s="94" t="s">
        <v>823</v>
      </c>
      <c r="EL11" s="94"/>
      <c r="EM11" s="95"/>
      <c r="EN11" s="90" t="s">
        <v>879</v>
      </c>
      <c r="EO11" s="94"/>
      <c r="EP11" s="95"/>
      <c r="EQ11" s="90" t="s">
        <v>824</v>
      </c>
      <c r="ER11" s="94"/>
      <c r="ES11" s="95"/>
      <c r="ET11" s="81" t="s">
        <v>825</v>
      </c>
      <c r="EU11" s="81"/>
      <c r="EV11" s="81"/>
      <c r="EW11" s="81" t="s">
        <v>826</v>
      </c>
      <c r="EX11" s="81"/>
      <c r="EY11" s="81"/>
      <c r="EZ11" s="81" t="s">
        <v>827</v>
      </c>
      <c r="FA11" s="81"/>
      <c r="FB11" s="81"/>
      <c r="FC11" s="81" t="s">
        <v>828</v>
      </c>
      <c r="FD11" s="81"/>
      <c r="FE11" s="81"/>
      <c r="FF11" s="81" t="s">
        <v>829</v>
      </c>
      <c r="FG11" s="81"/>
      <c r="FH11" s="90"/>
      <c r="FI11" s="81" t="s">
        <v>830</v>
      </c>
      <c r="FJ11" s="81"/>
      <c r="FK11" s="81"/>
      <c r="FL11" s="81" t="s">
        <v>907</v>
      </c>
      <c r="FM11" s="81"/>
      <c r="FN11" s="81"/>
      <c r="FO11" s="81" t="s">
        <v>831</v>
      </c>
      <c r="FP11" s="81"/>
      <c r="FQ11" s="81"/>
      <c r="FR11" s="81" t="s">
        <v>880</v>
      </c>
      <c r="FS11" s="81"/>
      <c r="FT11" s="81"/>
      <c r="FU11" s="81" t="s">
        <v>832</v>
      </c>
      <c r="FV11" s="81"/>
      <c r="FW11" s="81"/>
      <c r="FX11" s="81" t="s">
        <v>833</v>
      </c>
      <c r="FY11" s="81"/>
      <c r="FZ11" s="81"/>
      <c r="GA11" s="81" t="s">
        <v>834</v>
      </c>
      <c r="GB11" s="81"/>
      <c r="GC11" s="81"/>
      <c r="GD11" s="81" t="s">
        <v>835</v>
      </c>
      <c r="GE11" s="81"/>
      <c r="GF11" s="81"/>
      <c r="GG11" s="81" t="s">
        <v>836</v>
      </c>
      <c r="GH11" s="81"/>
      <c r="GI11" s="81"/>
      <c r="GJ11" s="81" t="s">
        <v>837</v>
      </c>
      <c r="GK11" s="81"/>
      <c r="GL11" s="81"/>
      <c r="GM11" s="81" t="s">
        <v>838</v>
      </c>
      <c r="GN11" s="81"/>
      <c r="GO11" s="81"/>
      <c r="GP11" s="81" t="s">
        <v>839</v>
      </c>
      <c r="GQ11" s="81"/>
      <c r="GR11" s="81"/>
      <c r="GS11" s="81" t="s">
        <v>840</v>
      </c>
      <c r="GT11" s="81"/>
      <c r="GU11" s="81"/>
      <c r="GV11" s="81" t="s">
        <v>881</v>
      </c>
      <c r="GW11" s="81"/>
      <c r="GX11" s="81"/>
      <c r="GY11" s="81" t="s">
        <v>841</v>
      </c>
      <c r="GZ11" s="81"/>
      <c r="HA11" s="81"/>
      <c r="HB11" s="81" t="s">
        <v>842</v>
      </c>
      <c r="HC11" s="81"/>
      <c r="HD11" s="81"/>
      <c r="HE11" s="90" t="s">
        <v>843</v>
      </c>
      <c r="HF11" s="94"/>
      <c r="HG11" s="95"/>
      <c r="HH11" s="90" t="s">
        <v>844</v>
      </c>
      <c r="HI11" s="94"/>
      <c r="HJ11" s="95"/>
      <c r="HK11" s="90" t="s">
        <v>845</v>
      </c>
      <c r="HL11" s="94"/>
      <c r="HM11" s="95"/>
      <c r="HN11" s="90" t="s">
        <v>846</v>
      </c>
      <c r="HO11" s="94"/>
      <c r="HP11" s="95"/>
      <c r="HQ11" s="90" t="s">
        <v>847</v>
      </c>
      <c r="HR11" s="94"/>
      <c r="HS11" s="95"/>
      <c r="HT11" s="90" t="s">
        <v>882</v>
      </c>
      <c r="HU11" s="94"/>
      <c r="HV11" s="95"/>
      <c r="HW11" s="90" t="s">
        <v>883</v>
      </c>
      <c r="HX11" s="94"/>
      <c r="HY11" s="95"/>
      <c r="HZ11" s="90" t="s">
        <v>884</v>
      </c>
      <c r="IA11" s="94"/>
      <c r="IB11" s="95"/>
      <c r="IC11" s="90" t="s">
        <v>885</v>
      </c>
      <c r="ID11" s="94"/>
      <c r="IE11" s="95"/>
      <c r="IF11" s="90" t="s">
        <v>886</v>
      </c>
      <c r="IG11" s="94"/>
      <c r="IH11" s="95"/>
      <c r="II11" s="90" t="s">
        <v>887</v>
      </c>
      <c r="IJ11" s="94"/>
      <c r="IK11" s="95"/>
      <c r="IL11" s="90" t="s">
        <v>888</v>
      </c>
      <c r="IM11" s="94"/>
      <c r="IN11" s="95"/>
      <c r="IO11" s="90" t="s">
        <v>889</v>
      </c>
      <c r="IP11" s="94"/>
      <c r="IQ11" s="95"/>
      <c r="IR11" s="95" t="s">
        <v>890</v>
      </c>
      <c r="IS11" s="81"/>
      <c r="IT11" s="81"/>
      <c r="IU11" s="81" t="s">
        <v>891</v>
      </c>
      <c r="IV11" s="81"/>
      <c r="IW11" s="81"/>
      <c r="IX11" s="81" t="s">
        <v>848</v>
      </c>
      <c r="IY11" s="81"/>
      <c r="IZ11" s="81"/>
      <c r="JA11" s="81" t="s">
        <v>849</v>
      </c>
      <c r="JB11" s="81"/>
      <c r="JC11" s="81"/>
      <c r="JD11" s="81" t="s">
        <v>892</v>
      </c>
      <c r="JE11" s="81"/>
      <c r="JF11" s="81"/>
      <c r="JG11" s="81" t="s">
        <v>850</v>
      </c>
      <c r="JH11" s="81"/>
      <c r="JI11" s="81"/>
      <c r="JJ11" s="81" t="s">
        <v>851</v>
      </c>
      <c r="JK11" s="81"/>
      <c r="JL11" s="81"/>
      <c r="JM11" s="81" t="s">
        <v>852</v>
      </c>
      <c r="JN11" s="81"/>
      <c r="JO11" s="81"/>
      <c r="JP11" s="81" t="s">
        <v>853</v>
      </c>
      <c r="JQ11" s="81"/>
      <c r="JR11" s="81"/>
      <c r="JS11" s="149" t="s">
        <v>854</v>
      </c>
      <c r="JT11" s="150"/>
      <c r="JU11" s="151"/>
      <c r="JV11" s="149" t="s">
        <v>855</v>
      </c>
      <c r="JW11" s="150"/>
      <c r="JX11" s="151"/>
      <c r="JY11" s="149" t="s">
        <v>856</v>
      </c>
      <c r="JZ11" s="150"/>
      <c r="KA11" s="151"/>
      <c r="KB11" s="149" t="s">
        <v>908</v>
      </c>
      <c r="KC11" s="150"/>
      <c r="KD11" s="151"/>
      <c r="KE11" s="149" t="s">
        <v>909</v>
      </c>
      <c r="KF11" s="150"/>
      <c r="KG11" s="151"/>
      <c r="KH11" s="149" t="s">
        <v>910</v>
      </c>
      <c r="KI11" s="150"/>
      <c r="KJ11" s="151"/>
      <c r="KK11" s="149" t="s">
        <v>911</v>
      </c>
      <c r="KL11" s="150"/>
      <c r="KM11" s="151"/>
      <c r="KN11" s="149" t="s">
        <v>912</v>
      </c>
      <c r="KO11" s="150"/>
      <c r="KP11" s="151"/>
      <c r="KQ11" s="149" t="s">
        <v>913</v>
      </c>
      <c r="KR11" s="150"/>
      <c r="KS11" s="151"/>
      <c r="KT11" s="149" t="s">
        <v>914</v>
      </c>
      <c r="KU11" s="150"/>
      <c r="KV11" s="151"/>
      <c r="KW11" s="149" t="s">
        <v>915</v>
      </c>
      <c r="KX11" s="150"/>
      <c r="KY11" s="151"/>
      <c r="KZ11" s="81" t="s">
        <v>857</v>
      </c>
      <c r="LA11" s="81"/>
      <c r="LB11" s="81"/>
      <c r="LC11" s="81" t="s">
        <v>893</v>
      </c>
      <c r="LD11" s="81"/>
      <c r="LE11" s="81"/>
      <c r="LF11" s="81" t="s">
        <v>858</v>
      </c>
      <c r="LG11" s="81"/>
      <c r="LH11" s="81"/>
      <c r="LI11" s="81" t="s">
        <v>859</v>
      </c>
      <c r="LJ11" s="81"/>
      <c r="LK11" s="81"/>
      <c r="LL11" s="81" t="s">
        <v>860</v>
      </c>
      <c r="LM11" s="81"/>
      <c r="LN11" s="81"/>
      <c r="LO11" s="81" t="s">
        <v>861</v>
      </c>
      <c r="LP11" s="81"/>
      <c r="LQ11" s="81"/>
      <c r="LR11" s="81" t="s">
        <v>862</v>
      </c>
      <c r="LS11" s="81"/>
      <c r="LT11" s="81"/>
      <c r="LU11" s="81" t="s">
        <v>863</v>
      </c>
      <c r="LV11" s="81"/>
      <c r="LW11" s="81"/>
      <c r="LX11" s="81" t="s">
        <v>864</v>
      </c>
      <c r="LY11" s="81"/>
      <c r="LZ11" s="81"/>
      <c r="MA11" s="81" t="s">
        <v>865</v>
      </c>
      <c r="MB11" s="81"/>
      <c r="MC11" s="81"/>
      <c r="MD11" s="81" t="s">
        <v>866</v>
      </c>
      <c r="ME11" s="81"/>
      <c r="MF11" s="81"/>
      <c r="MG11" s="81" t="s">
        <v>894</v>
      </c>
      <c r="MH11" s="81"/>
      <c r="MI11" s="81"/>
      <c r="MJ11" s="81" t="s">
        <v>867</v>
      </c>
      <c r="MK11" s="81"/>
      <c r="ML11" s="81"/>
      <c r="MM11" s="81" t="s">
        <v>868</v>
      </c>
      <c r="MN11" s="81"/>
      <c r="MO11" s="81"/>
      <c r="MP11" s="81" t="s">
        <v>869</v>
      </c>
      <c r="MQ11" s="81"/>
      <c r="MR11" s="81"/>
      <c r="MS11" s="81" t="s">
        <v>870</v>
      </c>
      <c r="MT11" s="81"/>
      <c r="MU11" s="81"/>
      <c r="MV11" s="81" t="s">
        <v>871</v>
      </c>
      <c r="MW11" s="81"/>
      <c r="MX11" s="90"/>
      <c r="MY11" s="81" t="s">
        <v>872</v>
      </c>
      <c r="MZ11" s="81"/>
      <c r="NA11" s="90"/>
      <c r="NB11" s="81" t="s">
        <v>873</v>
      </c>
      <c r="NC11" s="81"/>
      <c r="ND11" s="90"/>
      <c r="NE11" s="81" t="s">
        <v>895</v>
      </c>
      <c r="NF11" s="81"/>
      <c r="NG11" s="90"/>
      <c r="NH11" s="90" t="s">
        <v>916</v>
      </c>
      <c r="NI11" s="131"/>
      <c r="NJ11" s="132"/>
    </row>
    <row r="12" spans="1:374" ht="99.75" customHeight="1" thickBot="1">
      <c r="A12" s="116"/>
      <c r="B12" s="116"/>
      <c r="C12" s="77" t="s">
        <v>917</v>
      </c>
      <c r="D12" s="78"/>
      <c r="E12" s="79"/>
      <c r="F12" s="77" t="s">
        <v>919</v>
      </c>
      <c r="G12" s="78"/>
      <c r="H12" s="79"/>
      <c r="I12" s="77" t="s">
        <v>479</v>
      </c>
      <c r="J12" s="78"/>
      <c r="K12" s="79"/>
      <c r="L12" s="77" t="s">
        <v>922</v>
      </c>
      <c r="M12" s="78"/>
      <c r="N12" s="79"/>
      <c r="O12" s="77" t="s">
        <v>926</v>
      </c>
      <c r="P12" s="78"/>
      <c r="Q12" s="79"/>
      <c r="R12" s="77" t="s">
        <v>928</v>
      </c>
      <c r="S12" s="78"/>
      <c r="T12" s="79"/>
      <c r="U12" s="77" t="s">
        <v>932</v>
      </c>
      <c r="V12" s="78"/>
      <c r="W12" s="79"/>
      <c r="X12" s="77" t="s">
        <v>936</v>
      </c>
      <c r="Y12" s="78"/>
      <c r="Z12" s="79"/>
      <c r="AA12" s="77" t="s">
        <v>940</v>
      </c>
      <c r="AB12" s="78"/>
      <c r="AC12" s="79"/>
      <c r="AD12" s="77" t="s">
        <v>944</v>
      </c>
      <c r="AE12" s="78"/>
      <c r="AF12" s="79"/>
      <c r="AG12" s="77" t="s">
        <v>947</v>
      </c>
      <c r="AH12" s="78"/>
      <c r="AI12" s="79"/>
      <c r="AJ12" s="77" t="s">
        <v>951</v>
      </c>
      <c r="AK12" s="78"/>
      <c r="AL12" s="79"/>
      <c r="AM12" s="77" t="s">
        <v>953</v>
      </c>
      <c r="AN12" s="78"/>
      <c r="AO12" s="79"/>
      <c r="AP12" s="77" t="s">
        <v>956</v>
      </c>
      <c r="AQ12" s="78"/>
      <c r="AR12" s="79"/>
      <c r="AS12" s="77" t="s">
        <v>959</v>
      </c>
      <c r="AT12" s="78"/>
      <c r="AU12" s="79"/>
      <c r="AV12" s="77" t="s">
        <v>963</v>
      </c>
      <c r="AW12" s="78"/>
      <c r="AX12" s="79"/>
      <c r="AY12" s="77" t="s">
        <v>966</v>
      </c>
      <c r="AZ12" s="78"/>
      <c r="BA12" s="79"/>
      <c r="BB12" s="142" t="s">
        <v>970</v>
      </c>
      <c r="BC12" s="143"/>
      <c r="BD12" s="144"/>
      <c r="BE12" s="77" t="s">
        <v>971</v>
      </c>
      <c r="BF12" s="78"/>
      <c r="BG12" s="79"/>
      <c r="BH12" s="77" t="s">
        <v>975</v>
      </c>
      <c r="BI12" s="78"/>
      <c r="BJ12" s="79"/>
      <c r="BK12" s="77" t="s">
        <v>978</v>
      </c>
      <c r="BL12" s="78"/>
      <c r="BM12" s="79"/>
      <c r="BN12" s="77" t="s">
        <v>979</v>
      </c>
      <c r="BO12" s="78"/>
      <c r="BP12" s="79"/>
      <c r="BQ12" s="77" t="s">
        <v>983</v>
      </c>
      <c r="BR12" s="78"/>
      <c r="BS12" s="79"/>
      <c r="BT12" s="77" t="s">
        <v>985</v>
      </c>
      <c r="BU12" s="78"/>
      <c r="BV12" s="79"/>
      <c r="BW12" s="77" t="s">
        <v>989</v>
      </c>
      <c r="BX12" s="78"/>
      <c r="BY12" s="79"/>
      <c r="BZ12" s="77" t="s">
        <v>993</v>
      </c>
      <c r="CA12" s="78"/>
      <c r="CB12" s="79"/>
      <c r="CC12" s="77" t="s">
        <v>553</v>
      </c>
      <c r="CD12" s="78"/>
      <c r="CE12" s="79"/>
      <c r="CF12" s="77" t="s">
        <v>995</v>
      </c>
      <c r="CG12" s="78"/>
      <c r="CH12" s="79"/>
      <c r="CI12" s="77" t="s">
        <v>999</v>
      </c>
      <c r="CJ12" s="78"/>
      <c r="CK12" s="79"/>
      <c r="CL12" s="77" t="s">
        <v>1003</v>
      </c>
      <c r="CM12" s="78"/>
      <c r="CN12" s="79"/>
      <c r="CO12" s="77" t="s">
        <v>1005</v>
      </c>
      <c r="CP12" s="78"/>
      <c r="CQ12" s="79"/>
      <c r="CR12" s="77" t="s">
        <v>1008</v>
      </c>
      <c r="CS12" s="78"/>
      <c r="CT12" s="79"/>
      <c r="CU12" s="77" t="s">
        <v>1011</v>
      </c>
      <c r="CV12" s="78"/>
      <c r="CW12" s="79"/>
      <c r="CX12" s="77" t="s">
        <v>1013</v>
      </c>
      <c r="CY12" s="78"/>
      <c r="CZ12" s="79"/>
      <c r="DA12" s="77" t="s">
        <v>1017</v>
      </c>
      <c r="DB12" s="78"/>
      <c r="DC12" s="79"/>
      <c r="DD12" s="77" t="s">
        <v>1018</v>
      </c>
      <c r="DE12" s="78"/>
      <c r="DF12" s="79"/>
      <c r="DG12" s="77" t="s">
        <v>1022</v>
      </c>
      <c r="DH12" s="78"/>
      <c r="DI12" s="79"/>
      <c r="DJ12" s="77" t="s">
        <v>1023</v>
      </c>
      <c r="DK12" s="78"/>
      <c r="DL12" s="79"/>
      <c r="DM12" s="77" t="s">
        <v>1024</v>
      </c>
      <c r="DN12" s="78"/>
      <c r="DO12" s="79"/>
      <c r="DP12" s="77" t="s">
        <v>1028</v>
      </c>
      <c r="DQ12" s="78"/>
      <c r="DR12" s="79"/>
      <c r="DS12" s="77" t="s">
        <v>1032</v>
      </c>
      <c r="DT12" s="78"/>
      <c r="DU12" s="79"/>
      <c r="DV12" s="123" t="s">
        <v>1035</v>
      </c>
      <c r="DW12" s="124"/>
      <c r="DX12" s="125"/>
      <c r="DY12" s="77" t="s">
        <v>1038</v>
      </c>
      <c r="DZ12" s="78"/>
      <c r="EA12" s="79"/>
      <c r="EB12" s="77" t="s">
        <v>1041</v>
      </c>
      <c r="EC12" s="78"/>
      <c r="ED12" s="79"/>
      <c r="EE12" s="77" t="s">
        <v>1042</v>
      </c>
      <c r="EF12" s="78"/>
      <c r="EG12" s="79"/>
      <c r="EH12" s="77" t="s">
        <v>1046</v>
      </c>
      <c r="EI12" s="78"/>
      <c r="EJ12" s="79"/>
      <c r="EK12" s="77" t="s">
        <v>1049</v>
      </c>
      <c r="EL12" s="78"/>
      <c r="EM12" s="79"/>
      <c r="EN12" s="77" t="s">
        <v>1051</v>
      </c>
      <c r="EO12" s="78"/>
      <c r="EP12" s="79"/>
      <c r="EQ12" s="77" t="s">
        <v>1053</v>
      </c>
      <c r="ER12" s="78"/>
      <c r="ES12" s="79"/>
      <c r="ET12" s="77" t="s">
        <v>1056</v>
      </c>
      <c r="EU12" s="78"/>
      <c r="EV12" s="79"/>
      <c r="EW12" s="77" t="s">
        <v>1060</v>
      </c>
      <c r="EX12" s="78"/>
      <c r="EY12" s="79"/>
      <c r="EZ12" s="77" t="s">
        <v>1062</v>
      </c>
      <c r="FA12" s="78"/>
      <c r="FB12" s="79"/>
      <c r="FC12" s="77" t="s">
        <v>1066</v>
      </c>
      <c r="FD12" s="78"/>
      <c r="FE12" s="79"/>
      <c r="FF12" s="77" t="s">
        <v>1069</v>
      </c>
      <c r="FG12" s="78"/>
      <c r="FH12" s="79"/>
      <c r="FI12" s="77" t="s">
        <v>1073</v>
      </c>
      <c r="FJ12" s="78"/>
      <c r="FK12" s="79"/>
      <c r="FL12" s="77" t="s">
        <v>1077</v>
      </c>
      <c r="FM12" s="78"/>
      <c r="FN12" s="79"/>
      <c r="FO12" s="77" t="s">
        <v>1078</v>
      </c>
      <c r="FP12" s="78"/>
      <c r="FQ12" s="79"/>
      <c r="FR12" s="77" t="s">
        <v>1079</v>
      </c>
      <c r="FS12" s="78"/>
      <c r="FT12" s="79"/>
      <c r="FU12" s="77" t="s">
        <v>1081</v>
      </c>
      <c r="FV12" s="78"/>
      <c r="FW12" s="79"/>
      <c r="FX12" s="77" t="s">
        <v>1084</v>
      </c>
      <c r="FY12" s="78"/>
      <c r="FZ12" s="79"/>
      <c r="GA12" s="133" t="s">
        <v>1087</v>
      </c>
      <c r="GB12" s="134"/>
      <c r="GC12" s="135"/>
      <c r="GD12" s="77" t="s">
        <v>1091</v>
      </c>
      <c r="GE12" s="78"/>
      <c r="GF12" s="79"/>
      <c r="GG12" s="77" t="s">
        <v>1095</v>
      </c>
      <c r="GH12" s="78"/>
      <c r="GI12" s="79"/>
      <c r="GJ12" s="77" t="s">
        <v>1096</v>
      </c>
      <c r="GK12" s="78"/>
      <c r="GL12" s="79"/>
      <c r="GM12" s="77" t="s">
        <v>1103</v>
      </c>
      <c r="GN12" s="78"/>
      <c r="GO12" s="79"/>
      <c r="GP12" s="77" t="s">
        <v>1106</v>
      </c>
      <c r="GQ12" s="78"/>
      <c r="GR12" s="79"/>
      <c r="GS12" s="77" t="s">
        <v>1107</v>
      </c>
      <c r="GT12" s="78"/>
      <c r="GU12" s="79"/>
      <c r="GV12" s="77" t="s">
        <v>1111</v>
      </c>
      <c r="GW12" s="78"/>
      <c r="GX12" s="79"/>
      <c r="GY12" s="133" t="s">
        <v>1113</v>
      </c>
      <c r="GZ12" s="134"/>
      <c r="HA12" s="135"/>
      <c r="HB12" s="139" t="s">
        <v>1116</v>
      </c>
      <c r="HC12" s="140"/>
      <c r="HD12" s="141"/>
      <c r="HE12" s="77" t="s">
        <v>1119</v>
      </c>
      <c r="HF12" s="78"/>
      <c r="HG12" s="79"/>
      <c r="HH12" s="77" t="s">
        <v>1120</v>
      </c>
      <c r="HI12" s="78"/>
      <c r="HJ12" s="79"/>
      <c r="HK12" s="77" t="s">
        <v>1124</v>
      </c>
      <c r="HL12" s="78"/>
      <c r="HM12" s="79"/>
      <c r="HN12" s="77" t="s">
        <v>1128</v>
      </c>
      <c r="HO12" s="78"/>
      <c r="HP12" s="79"/>
      <c r="HQ12" s="77" t="s">
        <v>1132</v>
      </c>
      <c r="HR12" s="78"/>
      <c r="HS12" s="79"/>
      <c r="HT12" s="136" t="s">
        <v>1136</v>
      </c>
      <c r="HU12" s="137"/>
      <c r="HV12" s="138"/>
      <c r="HW12" s="133" t="s">
        <v>1138</v>
      </c>
      <c r="HX12" s="134"/>
      <c r="HY12" s="135"/>
      <c r="HZ12" s="133" t="s">
        <v>1142</v>
      </c>
      <c r="IA12" s="134"/>
      <c r="IB12" s="135"/>
      <c r="IC12" s="133" t="s">
        <v>1146</v>
      </c>
      <c r="ID12" s="134"/>
      <c r="IE12" s="135"/>
      <c r="IF12" s="133" t="s">
        <v>1150</v>
      </c>
      <c r="IG12" s="134"/>
      <c r="IH12" s="135"/>
      <c r="II12" s="133" t="s">
        <v>1151</v>
      </c>
      <c r="IJ12" s="134"/>
      <c r="IK12" s="135"/>
      <c r="IL12" s="133" t="s">
        <v>1155</v>
      </c>
      <c r="IM12" s="134"/>
      <c r="IN12" s="135"/>
      <c r="IO12" s="133" t="s">
        <v>1158</v>
      </c>
      <c r="IP12" s="134"/>
      <c r="IQ12" s="135"/>
      <c r="IR12" s="133" t="s">
        <v>1161</v>
      </c>
      <c r="IS12" s="134"/>
      <c r="IT12" s="135"/>
      <c r="IU12" s="133" t="s">
        <v>1162</v>
      </c>
      <c r="IV12" s="134"/>
      <c r="IW12" s="135"/>
      <c r="IX12" s="133" t="s">
        <v>1165</v>
      </c>
      <c r="IY12" s="134"/>
      <c r="IZ12" s="135"/>
      <c r="JA12" s="133" t="s">
        <v>1168</v>
      </c>
      <c r="JB12" s="134"/>
      <c r="JC12" s="135"/>
      <c r="JD12" s="133" t="s">
        <v>1172</v>
      </c>
      <c r="JE12" s="134"/>
      <c r="JF12" s="135"/>
      <c r="JG12" s="133" t="s">
        <v>1175</v>
      </c>
      <c r="JH12" s="134"/>
      <c r="JI12" s="135"/>
      <c r="JJ12" s="136"/>
      <c r="JK12" s="137"/>
      <c r="JL12" s="138"/>
      <c r="JM12" s="133" t="s">
        <v>1180</v>
      </c>
      <c r="JN12" s="134"/>
      <c r="JO12" s="135"/>
      <c r="JP12" s="133" t="s">
        <v>1184</v>
      </c>
      <c r="JQ12" s="134"/>
      <c r="JR12" s="135"/>
      <c r="JS12" s="133" t="s">
        <v>1186</v>
      </c>
      <c r="JT12" s="134"/>
      <c r="JU12" s="135"/>
      <c r="JV12" s="133" t="s">
        <v>1187</v>
      </c>
      <c r="JW12" s="134"/>
      <c r="JX12" s="135"/>
      <c r="JY12" s="133" t="s">
        <v>1190</v>
      </c>
      <c r="JZ12" s="134"/>
      <c r="KA12" s="135"/>
      <c r="KB12" s="133" t="s">
        <v>1192</v>
      </c>
      <c r="KC12" s="134"/>
      <c r="KD12" s="135"/>
      <c r="KE12" s="133" t="s">
        <v>1196</v>
      </c>
      <c r="KF12" s="134"/>
      <c r="KG12" s="135"/>
      <c r="KH12" s="155" t="s">
        <v>1200</v>
      </c>
      <c r="KI12" s="156"/>
      <c r="KJ12" s="157"/>
      <c r="KK12" s="133" t="s">
        <v>1204</v>
      </c>
      <c r="KL12" s="134"/>
      <c r="KM12" s="135"/>
      <c r="KN12" s="133" t="s">
        <v>1206</v>
      </c>
      <c r="KO12" s="134"/>
      <c r="KP12" s="135"/>
      <c r="KQ12" s="133" t="s">
        <v>1207</v>
      </c>
      <c r="KR12" s="134"/>
      <c r="KS12" s="135"/>
      <c r="KT12" s="133" t="s">
        <v>1211</v>
      </c>
      <c r="KU12" s="134"/>
      <c r="KV12" s="135"/>
      <c r="KW12" s="133" t="s">
        <v>1215</v>
      </c>
      <c r="KX12" s="134"/>
      <c r="KY12" s="135"/>
      <c r="KZ12" s="133" t="s">
        <v>1221</v>
      </c>
      <c r="LA12" s="134"/>
      <c r="LB12" s="135"/>
      <c r="LC12" s="133" t="s">
        <v>1224</v>
      </c>
      <c r="LD12" s="134"/>
      <c r="LE12" s="135"/>
      <c r="LF12" s="133" t="s">
        <v>1226</v>
      </c>
      <c r="LG12" s="134"/>
      <c r="LH12" s="135"/>
      <c r="LI12" s="136" t="s">
        <v>1230</v>
      </c>
      <c r="LJ12" s="137"/>
      <c r="LK12" s="138"/>
      <c r="LL12" s="133" t="s">
        <v>1234</v>
      </c>
      <c r="LM12" s="134"/>
      <c r="LN12" s="135"/>
      <c r="LO12" s="133" t="s">
        <v>1235</v>
      </c>
      <c r="LP12" s="134"/>
      <c r="LQ12" s="135"/>
      <c r="LR12" s="133" t="s">
        <v>1236</v>
      </c>
      <c r="LS12" s="134"/>
      <c r="LT12" s="135"/>
      <c r="LU12" s="133" t="s">
        <v>1237</v>
      </c>
      <c r="LV12" s="134"/>
      <c r="LW12" s="135"/>
      <c r="LX12" s="133" t="s">
        <v>1240</v>
      </c>
      <c r="LY12" s="134"/>
      <c r="LZ12" s="135"/>
      <c r="MA12" s="133" t="s">
        <v>1242</v>
      </c>
      <c r="MB12" s="134"/>
      <c r="MC12" s="135"/>
      <c r="MD12" s="133" t="s">
        <v>1243</v>
      </c>
      <c r="ME12" s="134"/>
      <c r="MF12" s="135"/>
      <c r="MG12" s="133" t="s">
        <v>1247</v>
      </c>
      <c r="MH12" s="134"/>
      <c r="MI12" s="135"/>
      <c r="MJ12" s="133" t="s">
        <v>1249</v>
      </c>
      <c r="MK12" s="134"/>
      <c r="ML12" s="135"/>
      <c r="MM12" s="133" t="s">
        <v>1250</v>
      </c>
      <c r="MN12" s="134"/>
      <c r="MO12" s="135"/>
      <c r="MP12" s="133" t="s">
        <v>1253</v>
      </c>
      <c r="MQ12" s="134"/>
      <c r="MR12" s="135"/>
      <c r="MS12" s="133" t="s">
        <v>1254</v>
      </c>
      <c r="MT12" s="134"/>
      <c r="MU12" s="135"/>
      <c r="MV12" s="133" t="s">
        <v>1256</v>
      </c>
      <c r="MW12" s="134"/>
      <c r="MX12" s="135"/>
      <c r="MY12" s="133" t="s">
        <v>1260</v>
      </c>
      <c r="MZ12" s="134"/>
      <c r="NA12" s="135"/>
      <c r="NB12" s="133" t="s">
        <v>1264</v>
      </c>
      <c r="NC12" s="134"/>
      <c r="ND12" s="135"/>
      <c r="NE12" s="133" t="s">
        <v>1267</v>
      </c>
      <c r="NF12" s="134"/>
      <c r="NG12" s="135"/>
      <c r="NH12" s="133" t="s">
        <v>1270</v>
      </c>
      <c r="NI12" s="134"/>
      <c r="NJ12" s="135"/>
    </row>
    <row r="13" spans="1:374" ht="96.75" thickBot="1">
      <c r="A13" s="116"/>
      <c r="B13" s="116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64" t="s">
        <v>170</v>
      </c>
      <c r="BC13" s="65" t="s">
        <v>171</v>
      </c>
      <c r="BD13" s="66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1219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1220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1177</v>
      </c>
      <c r="JK13" s="42" t="s">
        <v>1178</v>
      </c>
      <c r="JL13" s="43" t="s">
        <v>1179</v>
      </c>
      <c r="JM13" s="44" t="s">
        <v>1181</v>
      </c>
      <c r="JN13" s="42" t="s">
        <v>1182</v>
      </c>
      <c r="JO13" s="43" t="s">
        <v>1183</v>
      </c>
      <c r="JP13" s="44" t="s">
        <v>701</v>
      </c>
      <c r="JQ13" s="42" t="s">
        <v>702</v>
      </c>
      <c r="JR13" s="43" t="s">
        <v>1185</v>
      </c>
      <c r="JS13" s="44" t="s">
        <v>19</v>
      </c>
      <c r="JT13" s="42" t="s">
        <v>159</v>
      </c>
      <c r="JU13" s="43" t="s">
        <v>160</v>
      </c>
      <c r="JV13" s="44" t="s">
        <v>1188</v>
      </c>
      <c r="JW13" s="42" t="s">
        <v>717</v>
      </c>
      <c r="JX13" s="43" t="s">
        <v>1189</v>
      </c>
      <c r="JY13" s="44" t="s">
        <v>150</v>
      </c>
      <c r="JZ13" s="42" t="s">
        <v>1191</v>
      </c>
      <c r="KA13" s="43" t="s">
        <v>152</v>
      </c>
      <c r="KB13" s="44" t="s">
        <v>1193</v>
      </c>
      <c r="KC13" s="42" t="s">
        <v>1194</v>
      </c>
      <c r="KD13" s="43" t="s">
        <v>1195</v>
      </c>
      <c r="KE13" s="44" t="s">
        <v>1197</v>
      </c>
      <c r="KF13" s="42" t="s">
        <v>1198</v>
      </c>
      <c r="KG13" s="43" t="s">
        <v>1199</v>
      </c>
      <c r="KH13" s="44" t="s">
        <v>1201</v>
      </c>
      <c r="KI13" s="42" t="s">
        <v>1202</v>
      </c>
      <c r="KJ13" s="43" t="s">
        <v>1203</v>
      </c>
      <c r="KK13" s="44" t="s">
        <v>275</v>
      </c>
      <c r="KL13" s="42" t="s">
        <v>1205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1208</v>
      </c>
      <c r="KR13" s="42" t="s">
        <v>1209</v>
      </c>
      <c r="KS13" s="43" t="s">
        <v>1210</v>
      </c>
      <c r="KT13" s="44" t="s">
        <v>1212</v>
      </c>
      <c r="KU13" s="42" t="s">
        <v>1213</v>
      </c>
      <c r="KV13" s="43" t="s">
        <v>1214</v>
      </c>
      <c r="KW13" s="44" t="s">
        <v>1216</v>
      </c>
      <c r="KX13" s="42" t="s">
        <v>1217</v>
      </c>
      <c r="KY13" s="43" t="s">
        <v>1218</v>
      </c>
      <c r="KZ13" s="44" t="s">
        <v>1223</v>
      </c>
      <c r="LA13" s="42" t="s">
        <v>1222</v>
      </c>
      <c r="LB13" s="43" t="s">
        <v>545</v>
      </c>
      <c r="LC13" s="44" t="s">
        <v>1225</v>
      </c>
      <c r="LD13" s="42" t="s">
        <v>1015</v>
      </c>
      <c r="LE13" s="43" t="s">
        <v>1016</v>
      </c>
      <c r="LF13" s="44" t="s">
        <v>1227</v>
      </c>
      <c r="LG13" s="42" t="s">
        <v>1228</v>
      </c>
      <c r="LH13" s="43" t="s">
        <v>1229</v>
      </c>
      <c r="LI13" s="44" t="s">
        <v>1231</v>
      </c>
      <c r="LJ13" s="42" t="s">
        <v>1232</v>
      </c>
      <c r="LK13" s="43" t="s">
        <v>1233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1238</v>
      </c>
      <c r="LV13" s="42" t="s">
        <v>1239</v>
      </c>
      <c r="LW13" s="43" t="s">
        <v>775</v>
      </c>
      <c r="LX13" s="44" t="s">
        <v>960</v>
      </c>
      <c r="LY13" s="42" t="s">
        <v>775</v>
      </c>
      <c r="LZ13" s="43" t="s">
        <v>1241</v>
      </c>
      <c r="MA13" s="44" t="s">
        <v>340</v>
      </c>
      <c r="MB13" s="42" t="s">
        <v>342</v>
      </c>
      <c r="MC13" s="43" t="s">
        <v>549</v>
      </c>
      <c r="MD13" s="44" t="s">
        <v>1244</v>
      </c>
      <c r="ME13" s="42" t="s">
        <v>1245</v>
      </c>
      <c r="MF13" s="43" t="s">
        <v>1246</v>
      </c>
      <c r="MG13" s="44" t="s">
        <v>1248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1251</v>
      </c>
      <c r="MO13" s="43" t="s">
        <v>1252</v>
      </c>
      <c r="MP13" s="44" t="s">
        <v>310</v>
      </c>
      <c r="MQ13" s="42" t="s">
        <v>717</v>
      </c>
      <c r="MR13" s="43" t="s">
        <v>1189</v>
      </c>
      <c r="MS13" s="44" t="s">
        <v>746</v>
      </c>
      <c r="MT13" s="42" t="s">
        <v>747</v>
      </c>
      <c r="MU13" s="43" t="s">
        <v>1255</v>
      </c>
      <c r="MV13" s="44" t="s">
        <v>1257</v>
      </c>
      <c r="MW13" s="42" t="s">
        <v>1258</v>
      </c>
      <c r="MX13" s="43" t="s">
        <v>1259</v>
      </c>
      <c r="MY13" s="44" t="s">
        <v>1261</v>
      </c>
      <c r="MZ13" s="42" t="s">
        <v>1262</v>
      </c>
      <c r="NA13" s="43" t="s">
        <v>1263</v>
      </c>
      <c r="NB13" s="44" t="s">
        <v>1265</v>
      </c>
      <c r="NC13" s="42" t="s">
        <v>364</v>
      </c>
      <c r="ND13" s="43" t="s">
        <v>1266</v>
      </c>
      <c r="NE13" s="44" t="s">
        <v>1273</v>
      </c>
      <c r="NF13" s="42" t="s">
        <v>1268</v>
      </c>
      <c r="NG13" s="43" t="s">
        <v>1269</v>
      </c>
      <c r="NH13" s="44" t="s">
        <v>1271</v>
      </c>
      <c r="NI13" s="42" t="s">
        <v>1272</v>
      </c>
      <c r="NJ13" s="43" t="s">
        <v>363</v>
      </c>
    </row>
    <row r="14" spans="1:374" ht="16.5" thickBot="1">
      <c r="A14" s="2">
        <v>1</v>
      </c>
      <c r="B14" s="75" t="s">
        <v>3195</v>
      </c>
      <c r="C14" s="5">
        <v>1</v>
      </c>
      <c r="D14" s="5"/>
      <c r="E14" s="5"/>
      <c r="F14" s="1"/>
      <c r="G14" s="1">
        <v>1</v>
      </c>
      <c r="H14" s="1"/>
      <c r="I14" s="1"/>
      <c r="J14" s="1">
        <v>1</v>
      </c>
      <c r="K14" s="1"/>
      <c r="L14" s="14"/>
      <c r="M14" s="14">
        <v>1</v>
      </c>
      <c r="N14" s="14"/>
      <c r="O14" s="14">
        <v>1</v>
      </c>
      <c r="P14" s="14"/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/>
      <c r="AC14" s="14">
        <v>1</v>
      </c>
      <c r="AD14" s="14"/>
      <c r="AE14" s="14"/>
      <c r="AF14" s="14">
        <v>1</v>
      </c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>
        <v>1</v>
      </c>
      <c r="AQ14" s="14"/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67"/>
      <c r="BC14" s="67">
        <v>1</v>
      </c>
      <c r="BD14" s="67"/>
      <c r="BE14" s="14">
        <v>1</v>
      </c>
      <c r="BF14" s="14"/>
      <c r="BG14" s="24"/>
      <c r="BH14" s="24"/>
      <c r="BI14" s="24">
        <v>1</v>
      </c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24">
        <v>1</v>
      </c>
      <c r="DH14" s="24"/>
      <c r="DI14" s="24"/>
      <c r="DJ14" s="24">
        <v>1</v>
      </c>
      <c r="DK14" s="24"/>
      <c r="DL14" s="24"/>
      <c r="DM14" s="24"/>
      <c r="DN14" s="24">
        <v>1</v>
      </c>
      <c r="DO14" s="24"/>
      <c r="DP14" s="24">
        <v>1</v>
      </c>
      <c r="DQ14" s="24"/>
      <c r="DR14" s="24"/>
      <c r="DS14" s="24"/>
      <c r="DT14" s="24">
        <v>1</v>
      </c>
      <c r="DU14" s="24"/>
      <c r="DV14" s="24"/>
      <c r="DW14" s="24">
        <v>1</v>
      </c>
      <c r="DX14" s="24"/>
      <c r="DY14" s="24"/>
      <c r="DZ14" s="24">
        <v>1</v>
      </c>
      <c r="EA14" s="24"/>
      <c r="EB14" s="24">
        <v>1</v>
      </c>
      <c r="EC14" s="24"/>
      <c r="ED14" s="24"/>
      <c r="EE14" s="24"/>
      <c r="EF14" s="24">
        <v>1</v>
      </c>
      <c r="EG14" s="24"/>
      <c r="EH14" s="24"/>
      <c r="EI14" s="24">
        <v>1</v>
      </c>
      <c r="EJ14" s="2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24"/>
      <c r="EU14" s="24">
        <v>1</v>
      </c>
      <c r="EV14" s="24"/>
      <c r="EW14" s="24"/>
      <c r="EX14" s="24">
        <v>1</v>
      </c>
      <c r="EY14" s="24"/>
      <c r="EZ14" s="24"/>
      <c r="FA14" s="24">
        <v>1</v>
      </c>
      <c r="FB14" s="24"/>
      <c r="FC14" s="24"/>
      <c r="FD14" s="24">
        <v>1</v>
      </c>
      <c r="FE14" s="24"/>
      <c r="FF14" s="24"/>
      <c r="FG14" s="4">
        <v>1</v>
      </c>
      <c r="FH14" s="4"/>
      <c r="FI14" s="24"/>
      <c r="FJ14" s="24">
        <v>1</v>
      </c>
      <c r="FK14" s="24"/>
      <c r="FL14" s="24"/>
      <c r="FM14" s="24">
        <v>1</v>
      </c>
      <c r="FN14" s="24"/>
      <c r="FO14" s="24"/>
      <c r="FP14" s="24">
        <v>1</v>
      </c>
      <c r="FQ14" s="24"/>
      <c r="FR14" s="24">
        <v>1</v>
      </c>
      <c r="FS14" s="24"/>
      <c r="FT14" s="24"/>
      <c r="FU14" s="24"/>
      <c r="FV14" s="24">
        <v>1</v>
      </c>
      <c r="FW14" s="24"/>
      <c r="FX14" s="24"/>
      <c r="FY14" s="24">
        <v>1</v>
      </c>
      <c r="FZ14" s="24"/>
      <c r="GA14" s="24"/>
      <c r="GB14" s="24">
        <v>1</v>
      </c>
      <c r="GC14" s="24"/>
      <c r="GD14" s="24">
        <v>1</v>
      </c>
      <c r="GE14" s="24"/>
      <c r="GF14" s="24"/>
      <c r="GG14" s="24">
        <v>1</v>
      </c>
      <c r="GH14" s="24"/>
      <c r="GI14" s="24"/>
      <c r="GJ14" s="24"/>
      <c r="GK14" s="24">
        <v>1</v>
      </c>
      <c r="GL14" s="24"/>
      <c r="GM14" s="24"/>
      <c r="GN14" s="24">
        <v>1</v>
      </c>
      <c r="GO14" s="24"/>
      <c r="GP14" s="24">
        <v>1</v>
      </c>
      <c r="GQ14" s="24"/>
      <c r="GR14" s="24"/>
      <c r="GS14" s="24"/>
      <c r="GT14" s="24">
        <v>1</v>
      </c>
      <c r="GU14" s="24"/>
      <c r="GV14" s="24">
        <v>1</v>
      </c>
      <c r="GW14" s="24"/>
      <c r="GX14" s="24"/>
      <c r="GY14" s="24"/>
      <c r="GZ14" s="24">
        <v>1</v>
      </c>
      <c r="HA14" s="24"/>
      <c r="HB14" s="24"/>
      <c r="HC14" s="24">
        <v>1</v>
      </c>
      <c r="HD14" s="24"/>
      <c r="HE14" s="24"/>
      <c r="HF14" s="24">
        <v>1</v>
      </c>
      <c r="HG14" s="24"/>
      <c r="HH14" s="24"/>
      <c r="HI14" s="24">
        <v>1</v>
      </c>
      <c r="HJ14" s="24"/>
      <c r="HK14" s="24"/>
      <c r="HL14" s="24">
        <v>1</v>
      </c>
      <c r="HM14" s="24"/>
      <c r="HN14" s="24">
        <v>1</v>
      </c>
      <c r="HO14" s="24"/>
      <c r="HP14" s="24"/>
      <c r="HQ14" s="24"/>
      <c r="HR14" s="24">
        <v>1</v>
      </c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/>
      <c r="ID14" s="24">
        <v>1</v>
      </c>
      <c r="IE14" s="24"/>
      <c r="IF14" s="24">
        <v>1</v>
      </c>
      <c r="IG14" s="24"/>
      <c r="IH14" s="24"/>
      <c r="II14" s="24"/>
      <c r="IJ14" s="24">
        <v>1</v>
      </c>
      <c r="IK14" s="24"/>
      <c r="IL14" s="24"/>
      <c r="IM14" s="24">
        <v>1</v>
      </c>
      <c r="IN14" s="24"/>
      <c r="IO14" s="24">
        <v>1</v>
      </c>
      <c r="IP14" s="24"/>
      <c r="IQ14" s="2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/>
      <c r="JB14" s="4">
        <v>1</v>
      </c>
      <c r="JC14" s="4"/>
      <c r="JD14" s="4"/>
      <c r="JE14" s="4">
        <v>1</v>
      </c>
      <c r="JF14" s="4"/>
      <c r="JG14" s="4">
        <v>1</v>
      </c>
      <c r="JH14" s="4"/>
      <c r="JI14" s="4"/>
      <c r="JJ14" s="4"/>
      <c r="JK14" s="4">
        <v>1</v>
      </c>
      <c r="JL14" s="4"/>
      <c r="JM14" s="4"/>
      <c r="JN14" s="4"/>
      <c r="JO14" s="4">
        <v>1</v>
      </c>
      <c r="JP14" s="4">
        <v>1</v>
      </c>
      <c r="JQ14" s="4"/>
      <c r="JR14" s="4"/>
      <c r="JS14" s="4"/>
      <c r="JT14" s="4"/>
      <c r="JU14" s="4">
        <v>1</v>
      </c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/>
      <c r="KF14" s="4"/>
      <c r="KG14" s="4">
        <v>1</v>
      </c>
      <c r="KH14" s="4"/>
      <c r="KI14" s="4">
        <v>1</v>
      </c>
      <c r="KJ14" s="4"/>
      <c r="KK14" s="4">
        <v>1</v>
      </c>
      <c r="KL14" s="4"/>
      <c r="KM14" s="4"/>
      <c r="KN14" s="4">
        <v>1</v>
      </c>
      <c r="KO14" s="4"/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  <c r="LF14" s="4">
        <v>1</v>
      </c>
      <c r="LG14" s="4"/>
      <c r="LH14" s="4"/>
      <c r="LI14" s="4">
        <v>1</v>
      </c>
      <c r="LJ14" s="4"/>
      <c r="LK14" s="4"/>
      <c r="LL14" s="4"/>
      <c r="LM14" s="4">
        <v>1</v>
      </c>
      <c r="LN14" s="4"/>
      <c r="LO14" s="4"/>
      <c r="LP14" s="4">
        <v>1</v>
      </c>
      <c r="LQ14" s="4"/>
      <c r="LR14" s="4"/>
      <c r="LS14" s="4">
        <v>1</v>
      </c>
      <c r="LT14" s="4"/>
      <c r="LU14" s="4"/>
      <c r="LV14" s="4">
        <v>1</v>
      </c>
      <c r="LW14" s="4"/>
      <c r="LX14" s="4">
        <v>1</v>
      </c>
      <c r="LY14" s="4"/>
      <c r="LZ14" s="4"/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4"/>
      <c r="MM14" s="4">
        <v>1</v>
      </c>
      <c r="MN14" s="4"/>
      <c r="MO14" s="4"/>
      <c r="MP14" s="4"/>
      <c r="MQ14" s="4">
        <v>1</v>
      </c>
      <c r="MR14" s="4"/>
      <c r="MS14" s="4">
        <v>1</v>
      </c>
      <c r="MT14" s="4"/>
      <c r="MU14" s="4"/>
      <c r="MV14" s="4"/>
      <c r="MW14" s="4">
        <v>1</v>
      </c>
      <c r="MX14" s="30"/>
      <c r="MY14" s="4"/>
      <c r="MZ14" s="4">
        <v>1</v>
      </c>
      <c r="NA14" s="4"/>
      <c r="NB14" s="4">
        <v>1</v>
      </c>
      <c r="NC14" s="4"/>
      <c r="ND14" s="4"/>
      <c r="NE14" s="4"/>
      <c r="NF14" s="4">
        <v>1</v>
      </c>
      <c r="NG14" s="30"/>
      <c r="NH14" s="4"/>
      <c r="NI14" s="4">
        <v>1</v>
      </c>
      <c r="NJ14" s="4"/>
    </row>
    <row r="15" spans="1:374" ht="16.5" thickBot="1">
      <c r="A15" s="2">
        <v>2</v>
      </c>
      <c r="B15" s="74" t="s">
        <v>3196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/>
      <c r="M15" s="1">
        <v>1</v>
      </c>
      <c r="N15" s="1"/>
      <c r="O15" s="1">
        <v>1</v>
      </c>
      <c r="P15" s="1"/>
      <c r="Q15" s="1"/>
      <c r="R15" s="1">
        <v>1</v>
      </c>
      <c r="S15" s="1"/>
      <c r="T15" s="1"/>
      <c r="U15" s="1"/>
      <c r="V15" s="1"/>
      <c r="W15" s="1">
        <v>1</v>
      </c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/>
      <c r="AN15" s="1"/>
      <c r="AO15" s="1">
        <v>1</v>
      </c>
      <c r="AP15" s="1">
        <v>1</v>
      </c>
      <c r="AQ15" s="1"/>
      <c r="AR15" s="1"/>
      <c r="AS15" s="1"/>
      <c r="AT15" s="1"/>
      <c r="AU15" s="1">
        <v>1</v>
      </c>
      <c r="AV15" s="1">
        <v>1</v>
      </c>
      <c r="AW15" s="1"/>
      <c r="AX15" s="1"/>
      <c r="AY15" s="1">
        <v>1</v>
      </c>
      <c r="AZ15" s="1"/>
      <c r="BA15" s="1"/>
      <c r="BB15" s="68"/>
      <c r="BC15" s="68"/>
      <c r="BD15" s="68">
        <v>1</v>
      </c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4">
        <v>1</v>
      </c>
      <c r="BU15" s="4"/>
      <c r="BV15" s="4"/>
      <c r="BW15" s="4"/>
      <c r="BX15" s="4"/>
      <c r="BY15" s="4">
        <v>1</v>
      </c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/>
      <c r="CK15" s="4">
        <v>1</v>
      </c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/>
      <c r="CW15" s="4">
        <v>1</v>
      </c>
      <c r="CX15" s="4">
        <v>1</v>
      </c>
      <c r="CY15" s="4"/>
      <c r="CZ15" s="4"/>
      <c r="DA15" s="4"/>
      <c r="DB15" s="4"/>
      <c r="DC15" s="4">
        <v>1</v>
      </c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/>
      <c r="DO15" s="4">
        <v>1</v>
      </c>
      <c r="DP15" s="4">
        <v>1</v>
      </c>
      <c r="DQ15" s="4"/>
      <c r="DR15" s="4"/>
      <c r="DS15" s="4"/>
      <c r="DT15" s="4"/>
      <c r="DU15" s="4">
        <v>1</v>
      </c>
      <c r="DV15" s="4"/>
      <c r="DW15" s="4"/>
      <c r="DX15" s="4">
        <v>1</v>
      </c>
      <c r="DY15" s="4">
        <v>1</v>
      </c>
      <c r="DZ15" s="4"/>
      <c r="EA15" s="4"/>
      <c r="EB15" s="4">
        <v>1</v>
      </c>
      <c r="EC15" s="4"/>
      <c r="ED15" s="4"/>
      <c r="EE15" s="4"/>
      <c r="EF15" s="4"/>
      <c r="EG15" s="4">
        <v>1</v>
      </c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/>
      <c r="FH15" s="4">
        <v>1</v>
      </c>
      <c r="FI15" s="4">
        <v>1</v>
      </c>
      <c r="FJ15" s="4"/>
      <c r="FK15" s="4"/>
      <c r="FL15" s="4">
        <v>1</v>
      </c>
      <c r="FM15" s="4"/>
      <c r="FN15" s="4"/>
      <c r="FO15" s="4"/>
      <c r="FP15" s="4"/>
      <c r="FQ15" s="4">
        <v>1</v>
      </c>
      <c r="FR15" s="4">
        <v>1</v>
      </c>
      <c r="FS15" s="4"/>
      <c r="FT15" s="4"/>
      <c r="FU15" s="4"/>
      <c r="FV15" s="4"/>
      <c r="FW15" s="4">
        <v>1</v>
      </c>
      <c r="FX15" s="4">
        <v>1</v>
      </c>
      <c r="FY15" s="4"/>
      <c r="FZ15" s="4"/>
      <c r="GA15" s="4"/>
      <c r="GB15" s="4"/>
      <c r="GC15" s="4">
        <v>1</v>
      </c>
      <c r="GD15" s="4">
        <v>1</v>
      </c>
      <c r="GE15" s="4"/>
      <c r="GF15" s="4"/>
      <c r="GG15" s="4">
        <v>1</v>
      </c>
      <c r="GH15" s="4"/>
      <c r="GI15" s="4"/>
      <c r="GJ15" s="4"/>
      <c r="GK15" s="4"/>
      <c r="GL15" s="4">
        <v>1</v>
      </c>
      <c r="GM15" s="4">
        <v>1</v>
      </c>
      <c r="GN15" s="4"/>
      <c r="GO15" s="4"/>
      <c r="GP15" s="4">
        <v>1</v>
      </c>
      <c r="GQ15" s="4"/>
      <c r="GR15" s="4"/>
      <c r="GS15" s="4"/>
      <c r="GT15" s="4"/>
      <c r="GU15" s="4">
        <v>1</v>
      </c>
      <c r="GV15" s="4">
        <v>1</v>
      </c>
      <c r="GW15" s="4"/>
      <c r="GX15" s="4"/>
      <c r="GY15" s="4">
        <v>1</v>
      </c>
      <c r="GZ15" s="4"/>
      <c r="HA15" s="4"/>
      <c r="HB15" s="4"/>
      <c r="HC15" s="4"/>
      <c r="HD15" s="4">
        <v>1</v>
      </c>
      <c r="HE15" s="4"/>
      <c r="HF15" s="4"/>
      <c r="HG15" s="4">
        <v>1</v>
      </c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/>
      <c r="HS15" s="4">
        <v>1</v>
      </c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/>
      <c r="IJ15" s="4"/>
      <c r="IK15" s="4">
        <v>1</v>
      </c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/>
      <c r="JB15" s="4"/>
      <c r="JC15" s="4">
        <v>1</v>
      </c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/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/>
      <c r="KV15" s="4">
        <v>1</v>
      </c>
      <c r="KW15" s="4">
        <v>1</v>
      </c>
      <c r="KX15" s="4"/>
      <c r="KY15" s="4"/>
      <c r="KZ15" s="4"/>
      <c r="LA15" s="4"/>
      <c r="LB15" s="4">
        <v>1</v>
      </c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/>
      <c r="MB15" s="4"/>
      <c r="MC15" s="4">
        <v>1</v>
      </c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30"/>
      <c r="MY15" s="4"/>
      <c r="MZ15" s="4"/>
      <c r="NA15" s="4">
        <v>1</v>
      </c>
      <c r="NB15" s="4">
        <v>1</v>
      </c>
      <c r="NC15" s="4"/>
      <c r="ND15" s="4"/>
      <c r="NE15" s="4"/>
      <c r="NF15" s="4"/>
      <c r="NG15" s="30">
        <v>1</v>
      </c>
      <c r="NH15" s="4">
        <v>1</v>
      </c>
      <c r="NI15" s="4"/>
      <c r="NJ15" s="4"/>
    </row>
    <row r="16" spans="1:374" ht="16.5" thickBot="1">
      <c r="A16" s="2">
        <v>3</v>
      </c>
      <c r="B16" s="58" t="s">
        <v>3220</v>
      </c>
      <c r="C16" s="9">
        <v>1</v>
      </c>
      <c r="D16" s="9"/>
      <c r="E16" s="9"/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/>
      <c r="AZ16" s="1">
        <v>1</v>
      </c>
      <c r="BA16" s="1"/>
      <c r="BB16" s="68">
        <v>1</v>
      </c>
      <c r="BC16" s="68"/>
      <c r="BD16" s="68"/>
      <c r="BE16" s="1">
        <v>1</v>
      </c>
      <c r="BF16" s="1"/>
      <c r="BG16" s="4"/>
      <c r="BH16" s="4">
        <v>1</v>
      </c>
      <c r="BI16" s="4"/>
      <c r="BJ16" s="1"/>
      <c r="BK16" s="1"/>
      <c r="BL16" s="1"/>
      <c r="BM16" s="1">
        <v>1</v>
      </c>
      <c r="BN16" s="1"/>
      <c r="BO16" s="1"/>
      <c r="BP16" s="1"/>
      <c r="BQ16" s="1">
        <v>1</v>
      </c>
      <c r="BR16" s="1"/>
      <c r="BS16" s="1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4">
        <v>1</v>
      </c>
      <c r="GT16" s="4"/>
      <c r="GU16" s="4"/>
      <c r="GV16" s="4"/>
      <c r="GW16" s="4">
        <v>1</v>
      </c>
      <c r="GX16" s="4"/>
      <c r="GY16" s="4"/>
      <c r="GZ16" s="4">
        <v>1</v>
      </c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/>
      <c r="JE16" s="4">
        <v>1</v>
      </c>
      <c r="JF16" s="4"/>
      <c r="JG16" s="4">
        <v>1</v>
      </c>
      <c r="JH16" s="4"/>
      <c r="JI16" s="4"/>
      <c r="JJ16" s="4">
        <v>1</v>
      </c>
      <c r="JK16" s="4"/>
      <c r="JL16" s="4"/>
      <c r="JM16" s="4"/>
      <c r="JN16" s="4">
        <v>1</v>
      </c>
      <c r="JO16" s="4"/>
      <c r="JP16" s="4">
        <v>1</v>
      </c>
      <c r="JQ16" s="4"/>
      <c r="JR16" s="4"/>
      <c r="JS16" s="4"/>
      <c r="JT16" s="4">
        <v>1</v>
      </c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/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59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/>
      <c r="LG16" s="4">
        <v>1</v>
      </c>
      <c r="LH16" s="4"/>
      <c r="LI16" s="4">
        <v>1</v>
      </c>
      <c r="LJ16" s="4"/>
      <c r="LK16" s="4"/>
      <c r="LL16" s="4">
        <v>1</v>
      </c>
      <c r="LM16" s="4"/>
      <c r="LN16" s="4"/>
      <c r="LO16" s="4"/>
      <c r="LP16" s="4"/>
      <c r="LQ16" s="4">
        <v>1</v>
      </c>
      <c r="LR16" s="4"/>
      <c r="LS16" s="4">
        <v>1</v>
      </c>
      <c r="LT16" s="4"/>
      <c r="LU16" s="4"/>
      <c r="LV16" s="4">
        <v>1</v>
      </c>
      <c r="LW16" s="4"/>
      <c r="LX16" s="4">
        <v>1</v>
      </c>
      <c r="LY16" s="4"/>
      <c r="LZ16" s="4"/>
      <c r="MA16" s="4">
        <v>1</v>
      </c>
      <c r="MB16" s="4"/>
      <c r="MC16" s="4"/>
      <c r="MD16" s="4"/>
      <c r="ME16" s="4">
        <v>1</v>
      </c>
      <c r="MF16" s="4"/>
      <c r="MG16" s="4">
        <v>1</v>
      </c>
      <c r="MH16" s="4"/>
      <c r="MI16" s="4"/>
      <c r="MJ16" s="4"/>
      <c r="MK16" s="4">
        <v>1</v>
      </c>
      <c r="ML16" s="4"/>
      <c r="MM16" s="4"/>
      <c r="MN16" s="4">
        <v>1</v>
      </c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30"/>
      <c r="MY16" s="4">
        <v>1</v>
      </c>
      <c r="MZ16" s="4"/>
      <c r="NA16" s="4"/>
      <c r="NB16" s="4"/>
      <c r="NC16" s="4">
        <v>1</v>
      </c>
      <c r="ND16" s="4"/>
      <c r="NE16" s="4">
        <v>1</v>
      </c>
      <c r="NF16" s="4"/>
      <c r="NG16" s="30"/>
      <c r="NH16" s="4">
        <v>1</v>
      </c>
      <c r="NI16" s="4"/>
      <c r="NJ16" s="4"/>
    </row>
    <row r="17" spans="1:374" ht="16.5" thickBot="1">
      <c r="A17" s="2">
        <v>4</v>
      </c>
      <c r="B17" s="58" t="s">
        <v>3197</v>
      </c>
      <c r="C17" s="9">
        <v>1</v>
      </c>
      <c r="D17" s="9"/>
      <c r="E17" s="9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/>
      <c r="X17" s="1"/>
      <c r="Y17" s="1"/>
      <c r="Z17" s="1">
        <v>1</v>
      </c>
      <c r="AA17" s="1"/>
      <c r="AB17" s="1"/>
      <c r="AC17" s="1">
        <v>1</v>
      </c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1"/>
      <c r="AZ17" s="1"/>
      <c r="BA17" s="1">
        <v>1</v>
      </c>
      <c r="BB17" s="68">
        <v>1</v>
      </c>
      <c r="BC17" s="68"/>
      <c r="BD17" s="68"/>
      <c r="BE17" s="1"/>
      <c r="BF17" s="1">
        <v>1</v>
      </c>
      <c r="BG17" s="4"/>
      <c r="BH17" s="4"/>
      <c r="BI17" s="4">
        <v>1</v>
      </c>
      <c r="BJ17" s="1"/>
      <c r="BK17" s="1"/>
      <c r="BL17" s="1"/>
      <c r="BM17" s="1">
        <v>1</v>
      </c>
      <c r="BN17" s="1"/>
      <c r="BO17" s="1">
        <v>1</v>
      </c>
      <c r="BP17" s="1"/>
      <c r="BQ17" s="1"/>
      <c r="BR17" s="1">
        <v>1</v>
      </c>
      <c r="BS17" s="1"/>
      <c r="BT17" s="4"/>
      <c r="BU17" s="4"/>
      <c r="BV17" s="4">
        <v>1</v>
      </c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/>
      <c r="CZ17" s="4">
        <v>1</v>
      </c>
      <c r="DA17" s="4">
        <v>1</v>
      </c>
      <c r="DB17" s="4"/>
      <c r="DC17" s="4"/>
      <c r="DD17" s="4"/>
      <c r="DE17" s="4">
        <v>1</v>
      </c>
      <c r="DF17" s="4"/>
      <c r="DG17" s="4"/>
      <c r="DH17" s="4"/>
      <c r="DI17" s="4">
        <v>1</v>
      </c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/>
      <c r="FK17" s="4">
        <v>1</v>
      </c>
      <c r="FL17" s="4"/>
      <c r="FM17" s="4"/>
      <c r="FN17" s="4">
        <v>1</v>
      </c>
      <c r="FO17" s="4">
        <v>1</v>
      </c>
      <c r="FP17" s="4"/>
      <c r="FQ17" s="4"/>
      <c r="FR17" s="4"/>
      <c r="FS17" s="4"/>
      <c r="FT17" s="4">
        <v>1</v>
      </c>
      <c r="FU17" s="4">
        <v>1</v>
      </c>
      <c r="FV17" s="4"/>
      <c r="FW17" s="4"/>
      <c r="FX17" s="4"/>
      <c r="FY17" s="4"/>
      <c r="FZ17" s="4">
        <v>1</v>
      </c>
      <c r="GA17" s="4">
        <v>1</v>
      </c>
      <c r="GB17" s="4"/>
      <c r="GC17" s="4"/>
      <c r="GD17" s="4">
        <v>1</v>
      </c>
      <c r="GE17" s="4"/>
      <c r="GF17" s="4"/>
      <c r="GG17" s="4"/>
      <c r="GH17" s="4"/>
      <c r="GI17" s="4">
        <v>1</v>
      </c>
      <c r="GJ17" s="4">
        <v>1</v>
      </c>
      <c r="GK17" s="4"/>
      <c r="GL17" s="4"/>
      <c r="GM17" s="4"/>
      <c r="GN17" s="4"/>
      <c r="GO17" s="4">
        <v>1</v>
      </c>
      <c r="GP17" s="4"/>
      <c r="GQ17" s="4"/>
      <c r="GR17" s="4">
        <v>1</v>
      </c>
      <c r="GS17" s="4">
        <v>1</v>
      </c>
      <c r="GT17" s="4"/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/>
      <c r="HJ17" s="4">
        <v>1</v>
      </c>
      <c r="HK17" s="4"/>
      <c r="HL17" s="4">
        <v>1</v>
      </c>
      <c r="HM17" s="4"/>
      <c r="HN17" s="4"/>
      <c r="HO17" s="4"/>
      <c r="HP17" s="4">
        <v>1</v>
      </c>
      <c r="HQ17" s="4">
        <v>1</v>
      </c>
      <c r="HR17" s="4"/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/>
      <c r="IE17" s="4">
        <v>1</v>
      </c>
      <c r="IF17" s="4"/>
      <c r="IG17" s="4"/>
      <c r="IH17" s="4">
        <v>1</v>
      </c>
      <c r="II17" s="4">
        <v>1</v>
      </c>
      <c r="IJ17" s="4"/>
      <c r="IK17" s="4"/>
      <c r="IL17" s="4"/>
      <c r="IM17" s="4"/>
      <c r="IN17" s="4">
        <v>1</v>
      </c>
      <c r="IO17" s="4"/>
      <c r="IP17" s="4"/>
      <c r="IQ17" s="4">
        <v>1</v>
      </c>
      <c r="IR17" s="4"/>
      <c r="IS17" s="4">
        <v>1</v>
      </c>
      <c r="IT17" s="4"/>
      <c r="IU17" s="4">
        <v>1</v>
      </c>
      <c r="IV17" s="4"/>
      <c r="IW17" s="4"/>
      <c r="IX17" s="4"/>
      <c r="IY17" s="4"/>
      <c r="IZ17" s="4">
        <v>1</v>
      </c>
      <c r="JA17" s="4">
        <v>1</v>
      </c>
      <c r="JB17" s="4"/>
      <c r="JC17" s="4"/>
      <c r="JD17" s="4"/>
      <c r="JE17" s="4"/>
      <c r="JF17" s="4">
        <v>1</v>
      </c>
      <c r="JG17" s="4">
        <v>1</v>
      </c>
      <c r="JH17" s="4"/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>
        <v>1</v>
      </c>
      <c r="JW17" s="4"/>
      <c r="JX17" s="4"/>
      <c r="JY17" s="4"/>
      <c r="JZ17" s="4">
        <v>1</v>
      </c>
      <c r="KA17" s="4"/>
      <c r="KB17" s="4">
        <v>1</v>
      </c>
      <c r="KC17" s="4"/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>
        <v>1</v>
      </c>
      <c r="KU17" s="4"/>
      <c r="KV17" s="4"/>
      <c r="KW17" s="4"/>
      <c r="KX17" s="4">
        <v>1</v>
      </c>
      <c r="KY17" s="4"/>
      <c r="KZ17" s="4">
        <v>1</v>
      </c>
      <c r="LA17" s="4"/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/>
      <c r="LQ17" s="4">
        <v>1</v>
      </c>
      <c r="LR17" s="4"/>
      <c r="LS17" s="4"/>
      <c r="LT17" s="4">
        <v>1</v>
      </c>
      <c r="LU17" s="4"/>
      <c r="LV17" s="4">
        <v>1</v>
      </c>
      <c r="LW17" s="4"/>
      <c r="LX17" s="4"/>
      <c r="LY17" s="4"/>
      <c r="LZ17" s="4">
        <v>1</v>
      </c>
      <c r="MA17" s="4">
        <v>1</v>
      </c>
      <c r="MB17" s="4"/>
      <c r="MC17" s="4"/>
      <c r="MD17" s="4"/>
      <c r="ME17" s="4"/>
      <c r="MF17" s="4">
        <v>1</v>
      </c>
      <c r="MG17" s="4"/>
      <c r="MH17" s="4">
        <v>1</v>
      </c>
      <c r="MI17" s="4"/>
      <c r="MJ17" s="4"/>
      <c r="MK17" s="4"/>
      <c r="ML17" s="4">
        <v>1</v>
      </c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30"/>
      <c r="MY17" s="4">
        <v>1</v>
      </c>
      <c r="MZ17" s="4"/>
      <c r="NA17" s="4"/>
      <c r="NB17" s="4"/>
      <c r="NC17" s="4">
        <v>1</v>
      </c>
      <c r="ND17" s="4"/>
      <c r="NE17" s="4">
        <v>1</v>
      </c>
      <c r="NF17" s="4"/>
      <c r="NG17" s="30"/>
      <c r="NH17" s="4"/>
      <c r="NI17" s="4">
        <v>1</v>
      </c>
      <c r="NJ17" s="4"/>
    </row>
    <row r="18" spans="1:374" ht="16.5" thickBot="1">
      <c r="A18" s="2">
        <v>5</v>
      </c>
      <c r="B18" s="58" t="s">
        <v>3198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/>
      <c r="AE18" s="1">
        <v>1</v>
      </c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/>
      <c r="AQ18" s="1">
        <v>1</v>
      </c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68">
        <v>1</v>
      </c>
      <c r="BC18" s="68"/>
      <c r="BD18" s="68"/>
      <c r="BE18" s="1">
        <v>1</v>
      </c>
      <c r="BF18" s="1"/>
      <c r="BG18" s="4"/>
      <c r="BH18" s="4">
        <v>1</v>
      </c>
      <c r="BI18" s="4"/>
      <c r="BJ18" s="1"/>
      <c r="BK18" s="1"/>
      <c r="BL18" s="1">
        <v>1</v>
      </c>
      <c r="BM18" s="1"/>
      <c r="BN18" s="1">
        <v>1</v>
      </c>
      <c r="BO18" s="1"/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>
        <v>1</v>
      </c>
      <c r="JZ18" s="4"/>
      <c r="KA18" s="4"/>
      <c r="KB18" s="4"/>
      <c r="KC18" s="4"/>
      <c r="KD18" s="4">
        <v>1</v>
      </c>
      <c r="KE18" s="4">
        <v>1</v>
      </c>
      <c r="KF18" s="4"/>
      <c r="KG18" s="4"/>
      <c r="KH18" s="4"/>
      <c r="KI18" s="4">
        <v>1</v>
      </c>
      <c r="KJ18" s="4"/>
      <c r="KK18" s="4">
        <v>1</v>
      </c>
      <c r="KL18" s="4"/>
      <c r="KM18" s="4"/>
      <c r="KN18" s="4"/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/>
      <c r="LG18" s="4">
        <v>1</v>
      </c>
      <c r="LH18" s="4"/>
      <c r="LI18" s="4">
        <v>1</v>
      </c>
      <c r="LJ18" s="4"/>
      <c r="LK18" s="4"/>
      <c r="LL18" s="4">
        <v>1</v>
      </c>
      <c r="LM18" s="4"/>
      <c r="LN18" s="4"/>
      <c r="LO18" s="4"/>
      <c r="LP18" s="4">
        <v>1</v>
      </c>
      <c r="LQ18" s="4"/>
      <c r="LR18" s="4">
        <v>1</v>
      </c>
      <c r="LS18" s="4"/>
      <c r="LT18" s="4"/>
      <c r="LU18" s="4">
        <v>1</v>
      </c>
      <c r="LV18" s="4"/>
      <c r="LW18" s="4"/>
      <c r="LX18" s="4"/>
      <c r="LY18" s="4">
        <v>1</v>
      </c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/>
      <c r="MN18" s="4">
        <v>1</v>
      </c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30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30"/>
      <c r="NH18" s="4">
        <v>1</v>
      </c>
      <c r="NI18" s="4"/>
      <c r="NJ18" s="4"/>
    </row>
    <row r="19" spans="1:374" ht="16.5" thickBot="1">
      <c r="A19" s="2">
        <v>6</v>
      </c>
      <c r="B19" s="58" t="s">
        <v>3199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/>
      <c r="Y19" s="1"/>
      <c r="Z19" s="1">
        <v>1</v>
      </c>
      <c r="AA19" s="1"/>
      <c r="AB19" s="1"/>
      <c r="AC19" s="1">
        <v>1</v>
      </c>
      <c r="AD19" s="1"/>
      <c r="AE19" s="1">
        <v>1</v>
      </c>
      <c r="AF19" s="1"/>
      <c r="AG19" s="1"/>
      <c r="AH19" s="1">
        <v>1</v>
      </c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/>
      <c r="AR19" s="1">
        <v>1</v>
      </c>
      <c r="AS19" s="1">
        <v>1</v>
      </c>
      <c r="AT19" s="1"/>
      <c r="AU19" s="1"/>
      <c r="AV19" s="1">
        <v>1</v>
      </c>
      <c r="AW19" s="1"/>
      <c r="AX19" s="1"/>
      <c r="AY19" s="1"/>
      <c r="AZ19" s="1"/>
      <c r="BA19" s="1">
        <v>1</v>
      </c>
      <c r="BB19" s="68">
        <v>1</v>
      </c>
      <c r="BC19" s="68"/>
      <c r="BD19" s="68"/>
      <c r="BE19" s="1"/>
      <c r="BF19" s="1">
        <v>1</v>
      </c>
      <c r="BG19" s="4"/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/>
      <c r="CN19" s="4">
        <v>1</v>
      </c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/>
      <c r="CZ19" s="4">
        <v>1</v>
      </c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/>
      <c r="EY19" s="4">
        <v>1</v>
      </c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/>
      <c r="FK19" s="4">
        <v>1</v>
      </c>
      <c r="FL19" s="4"/>
      <c r="FM19" s="4"/>
      <c r="FN19" s="4">
        <v>1</v>
      </c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/>
      <c r="FZ19" s="4">
        <v>1</v>
      </c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/>
      <c r="GN19" s="4"/>
      <c r="GO19" s="4">
        <v>1</v>
      </c>
      <c r="GP19" s="4">
        <v>1</v>
      </c>
      <c r="GQ19" s="4"/>
      <c r="GR19" s="4"/>
      <c r="GS19" s="4">
        <v>1</v>
      </c>
      <c r="GT19" s="4"/>
      <c r="GU19" s="4"/>
      <c r="GV19" s="4"/>
      <c r="GW19" s="4"/>
      <c r="GX19" s="4">
        <v>1</v>
      </c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/>
      <c r="HI19" s="4"/>
      <c r="HJ19" s="4">
        <v>1</v>
      </c>
      <c r="HK19" s="4"/>
      <c r="HL19" s="4"/>
      <c r="HM19" s="4">
        <v>1</v>
      </c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/>
      <c r="HX19" s="4"/>
      <c r="HY19" s="4">
        <v>1</v>
      </c>
      <c r="HZ19" s="4">
        <v>1</v>
      </c>
      <c r="IA19" s="4"/>
      <c r="IB19" s="4"/>
      <c r="IC19" s="4"/>
      <c r="ID19" s="4"/>
      <c r="IE19" s="4">
        <v>1</v>
      </c>
      <c r="IF19" s="4">
        <v>1</v>
      </c>
      <c r="IG19" s="4"/>
      <c r="IH19" s="4"/>
      <c r="II19" s="4">
        <v>1</v>
      </c>
      <c r="IJ19" s="4"/>
      <c r="IK19" s="4"/>
      <c r="IL19" s="4"/>
      <c r="IM19" s="4"/>
      <c r="IN19" s="4">
        <v>1</v>
      </c>
      <c r="IO19" s="4"/>
      <c r="IP19" s="4">
        <v>1</v>
      </c>
      <c r="IQ19" s="4"/>
      <c r="IR19" s="4"/>
      <c r="IS19" s="4"/>
      <c r="IT19" s="4">
        <v>1</v>
      </c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/>
      <c r="JE19" s="4"/>
      <c r="JF19" s="4">
        <v>1</v>
      </c>
      <c r="JG19" s="4">
        <v>1</v>
      </c>
      <c r="JH19" s="4"/>
      <c r="JI19" s="4"/>
      <c r="JJ19" s="4"/>
      <c r="JK19" s="4">
        <v>1</v>
      </c>
      <c r="JL19" s="4"/>
      <c r="JM19" s="4"/>
      <c r="JN19" s="4">
        <v>1</v>
      </c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>
        <v>1</v>
      </c>
      <c r="JZ19" s="4"/>
      <c r="KA19" s="4"/>
      <c r="KB19" s="4"/>
      <c r="KC19" s="4">
        <v>1</v>
      </c>
      <c r="KD19" s="4"/>
      <c r="KE19" s="4">
        <v>1</v>
      </c>
      <c r="KF19" s="4"/>
      <c r="KG19" s="4"/>
      <c r="KH19" s="4">
        <v>1</v>
      </c>
      <c r="KI19" s="4"/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/>
      <c r="LG19" s="4">
        <v>1</v>
      </c>
      <c r="LH19" s="4"/>
      <c r="LI19" s="4"/>
      <c r="LJ19" s="4">
        <v>1</v>
      </c>
      <c r="LK19" s="4"/>
      <c r="LL19" s="4">
        <v>1</v>
      </c>
      <c r="LM19" s="4"/>
      <c r="LN19" s="4"/>
      <c r="LO19" s="4">
        <v>1</v>
      </c>
      <c r="LP19" s="4"/>
      <c r="LQ19" s="4"/>
      <c r="LR19" s="4"/>
      <c r="LS19" s="4"/>
      <c r="LT19" s="4">
        <v>1</v>
      </c>
      <c r="LU19" s="4"/>
      <c r="LV19" s="4"/>
      <c r="LW19" s="4">
        <v>1</v>
      </c>
      <c r="LX19" s="4">
        <v>1</v>
      </c>
      <c r="LY19" s="4"/>
      <c r="LZ19" s="4"/>
      <c r="MA19" s="4">
        <v>1</v>
      </c>
      <c r="MB19" s="4"/>
      <c r="MC19" s="4"/>
      <c r="MD19" s="4"/>
      <c r="ME19" s="4"/>
      <c r="MF19" s="4">
        <v>1</v>
      </c>
      <c r="MG19" s="4"/>
      <c r="MH19" s="4">
        <v>1</v>
      </c>
      <c r="MI19" s="4"/>
      <c r="MJ19" s="4"/>
      <c r="MK19" s="4"/>
      <c r="ML19" s="4">
        <v>1</v>
      </c>
      <c r="MM19" s="4"/>
      <c r="MN19" s="4">
        <v>1</v>
      </c>
      <c r="MO19" s="4"/>
      <c r="MP19" s="4"/>
      <c r="MQ19" s="4">
        <v>1</v>
      </c>
      <c r="MR19" s="4"/>
      <c r="MS19" s="4">
        <v>1</v>
      </c>
      <c r="MT19" s="4"/>
      <c r="MU19" s="4"/>
      <c r="MV19" s="4">
        <v>1</v>
      </c>
      <c r="MW19" s="4"/>
      <c r="MX19" s="30"/>
      <c r="MY19" s="4">
        <v>1</v>
      </c>
      <c r="MZ19" s="4"/>
      <c r="NA19" s="4"/>
      <c r="NB19" s="4"/>
      <c r="NC19" s="4">
        <v>1</v>
      </c>
      <c r="ND19" s="4"/>
      <c r="NE19" s="4">
        <v>1</v>
      </c>
      <c r="NF19" s="4"/>
      <c r="NG19" s="30"/>
      <c r="NH19" s="4"/>
      <c r="NI19" s="4">
        <v>1</v>
      </c>
      <c r="NJ19" s="4"/>
    </row>
    <row r="20" spans="1:374" ht="16.5" thickBot="1">
      <c r="A20" s="2">
        <v>7</v>
      </c>
      <c r="B20" s="58" t="s">
        <v>3200</v>
      </c>
      <c r="C20" s="9">
        <v>1</v>
      </c>
      <c r="D20" s="9"/>
      <c r="E20" s="9"/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/>
      <c r="S20" s="1">
        <v>1</v>
      </c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/>
      <c r="AN20" s="1">
        <v>1</v>
      </c>
      <c r="AO20" s="1"/>
      <c r="AP20" s="1">
        <v>1</v>
      </c>
      <c r="AQ20" s="1"/>
      <c r="AR20" s="1"/>
      <c r="AS20" s="1"/>
      <c r="AT20" s="1">
        <v>1</v>
      </c>
      <c r="AU20" s="1"/>
      <c r="AV20" s="1"/>
      <c r="AW20" s="1">
        <v>1</v>
      </c>
      <c r="AX20" s="1"/>
      <c r="AY20" s="1">
        <v>1</v>
      </c>
      <c r="AZ20" s="1"/>
      <c r="BA20" s="1"/>
      <c r="BB20" s="68"/>
      <c r="BC20" s="68">
        <v>1</v>
      </c>
      <c r="BD20" s="68"/>
      <c r="BE20" s="1">
        <v>1</v>
      </c>
      <c r="BF20" s="1"/>
      <c r="BG20" s="4"/>
      <c r="BH20" s="4"/>
      <c r="BI20" s="4">
        <v>1</v>
      </c>
      <c r="BJ20" s="1"/>
      <c r="BK20" s="1">
        <v>1</v>
      </c>
      <c r="BL20" s="1"/>
      <c r="BM20" s="1"/>
      <c r="BN20" s="1">
        <v>1</v>
      </c>
      <c r="BO20" s="1"/>
      <c r="BP20" s="1"/>
      <c r="BQ20" s="1"/>
      <c r="BR20" s="1">
        <v>1</v>
      </c>
      <c r="BS20" s="1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/>
      <c r="ED20" s="4">
        <v>1</v>
      </c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>
        <v>1</v>
      </c>
      <c r="IK20" s="4"/>
      <c r="IL20" s="4">
        <v>1</v>
      </c>
      <c r="IM20" s="4"/>
      <c r="IN20" s="4"/>
      <c r="IO20" s="4">
        <v>1</v>
      </c>
      <c r="IP20" s="4"/>
      <c r="IQ20" s="4"/>
      <c r="IR20" s="4"/>
      <c r="IS20" s="4">
        <v>1</v>
      </c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/>
      <c r="LH20" s="4">
        <v>1</v>
      </c>
      <c r="LI20" s="4">
        <v>1</v>
      </c>
      <c r="LJ20" s="4"/>
      <c r="LK20" s="4"/>
      <c r="LL20" s="4"/>
      <c r="LM20" s="4">
        <v>1</v>
      </c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/>
      <c r="MW20" s="4">
        <v>1</v>
      </c>
      <c r="MX20" s="30"/>
      <c r="MY20" s="4"/>
      <c r="MZ20" s="4">
        <v>1</v>
      </c>
      <c r="NA20" s="4"/>
      <c r="NB20" s="4"/>
      <c r="NC20" s="4"/>
      <c r="ND20" s="4">
        <v>1</v>
      </c>
      <c r="NE20" s="4"/>
      <c r="NF20" s="4">
        <v>1</v>
      </c>
      <c r="NG20" s="30"/>
      <c r="NH20" s="4">
        <v>1</v>
      </c>
      <c r="NI20" s="4"/>
      <c r="NJ20" s="4"/>
    </row>
    <row r="21" spans="1:374" ht="15.75" thickBot="1">
      <c r="A21" s="3">
        <v>8</v>
      </c>
      <c r="B21" s="58" t="s">
        <v>3201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69">
        <v>1</v>
      </c>
      <c r="BC21" s="69"/>
      <c r="BD21" s="69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/>
      <c r="GW21" s="4">
        <v>1</v>
      </c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>
        <v>1</v>
      </c>
      <c r="JT21" s="4"/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>
        <v>1</v>
      </c>
      <c r="KF21" s="4"/>
      <c r="KG21" s="4"/>
      <c r="KH21" s="4"/>
      <c r="KI21" s="4">
        <v>1</v>
      </c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30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30"/>
      <c r="NH21" s="4">
        <v>1</v>
      </c>
      <c r="NI21" s="4"/>
      <c r="NJ21" s="4"/>
    </row>
    <row r="22" spans="1:374" ht="15.75" thickBot="1">
      <c r="A22" s="3">
        <v>9</v>
      </c>
      <c r="B22" s="58" t="s">
        <v>3202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/>
      <c r="AI22" s="10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>
        <v>1</v>
      </c>
      <c r="AU22" s="4"/>
      <c r="AV22" s="4"/>
      <c r="AW22" s="4">
        <v>1</v>
      </c>
      <c r="AX22" s="4"/>
      <c r="AY22" s="4"/>
      <c r="AZ22" s="4"/>
      <c r="BA22" s="4">
        <v>1</v>
      </c>
      <c r="BB22" s="69"/>
      <c r="BC22" s="69">
        <v>1</v>
      </c>
      <c r="BD22" s="69"/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>
        <v>1</v>
      </c>
      <c r="FE22" s="4"/>
      <c r="FF22" s="4"/>
      <c r="FG22" s="4">
        <v>1</v>
      </c>
      <c r="FH22" s="4"/>
      <c r="FI22" s="4"/>
      <c r="FJ22" s="4"/>
      <c r="FK22" s="4">
        <v>1</v>
      </c>
      <c r="FL22" s="4"/>
      <c r="FM22" s="4"/>
      <c r="FN22" s="4">
        <v>1</v>
      </c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/>
      <c r="GO22" s="4">
        <v>1</v>
      </c>
      <c r="GP22" s="4"/>
      <c r="GQ22" s="4"/>
      <c r="GR22" s="4">
        <v>1</v>
      </c>
      <c r="GS22" s="4"/>
      <c r="GT22" s="4">
        <v>1</v>
      </c>
      <c r="GU22" s="4"/>
      <c r="GV22" s="4"/>
      <c r="GW22" s="4"/>
      <c r="GX22" s="4">
        <v>1</v>
      </c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/>
      <c r="HJ22" s="4">
        <v>1</v>
      </c>
      <c r="HK22" s="4"/>
      <c r="HL22" s="4"/>
      <c r="HM22" s="4">
        <v>1</v>
      </c>
      <c r="HN22" s="4"/>
      <c r="HO22" s="4">
        <v>1</v>
      </c>
      <c r="HP22" s="4"/>
      <c r="HQ22" s="4"/>
      <c r="HR22" s="4">
        <v>1</v>
      </c>
      <c r="HS22" s="4"/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>
        <v>1</v>
      </c>
      <c r="IH22" s="4"/>
      <c r="II22" s="4"/>
      <c r="IJ22" s="4">
        <v>1</v>
      </c>
      <c r="IK22" s="4"/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/>
      <c r="JF22" s="4">
        <v>1</v>
      </c>
      <c r="JG22" s="4"/>
      <c r="JH22" s="4">
        <v>1</v>
      </c>
      <c r="JI22" s="4"/>
      <c r="JJ22" s="4"/>
      <c r="JK22" s="4"/>
      <c r="JL22" s="4">
        <v>1</v>
      </c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>
        <v>1</v>
      </c>
      <c r="JX22" s="4"/>
      <c r="JY22" s="4"/>
      <c r="JZ22" s="4"/>
      <c r="KA22" s="4">
        <v>1</v>
      </c>
      <c r="KB22" s="4"/>
      <c r="KC22" s="4"/>
      <c r="KD22" s="4">
        <v>1</v>
      </c>
      <c r="KE22" s="4"/>
      <c r="KF22" s="4">
        <v>1</v>
      </c>
      <c r="KG22" s="4"/>
      <c r="KH22" s="4">
        <v>1</v>
      </c>
      <c r="KI22" s="4"/>
      <c r="KJ22" s="4"/>
      <c r="KK22" s="4"/>
      <c r="KL22" s="4"/>
      <c r="KM22" s="4">
        <v>1</v>
      </c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/>
      <c r="LH22" s="4">
        <v>1</v>
      </c>
      <c r="LI22" s="4"/>
      <c r="LJ22" s="4"/>
      <c r="LK22" s="4">
        <v>1</v>
      </c>
      <c r="LL22" s="4"/>
      <c r="LM22" s="4">
        <v>1</v>
      </c>
      <c r="LN22" s="4"/>
      <c r="LO22" s="4"/>
      <c r="LP22" s="4">
        <v>1</v>
      </c>
      <c r="LQ22" s="4"/>
      <c r="LR22" s="4"/>
      <c r="LS22" s="4"/>
      <c r="LT22" s="4">
        <v>1</v>
      </c>
      <c r="LU22" s="4"/>
      <c r="LV22" s="4"/>
      <c r="LW22" s="4">
        <v>1</v>
      </c>
      <c r="LX22" s="4"/>
      <c r="LY22" s="4">
        <v>1</v>
      </c>
      <c r="LZ22" s="4"/>
      <c r="MA22" s="4"/>
      <c r="MB22" s="4">
        <v>1</v>
      </c>
      <c r="MC22" s="4"/>
      <c r="MD22" s="4"/>
      <c r="ME22" s="4"/>
      <c r="MF22" s="4">
        <v>1</v>
      </c>
      <c r="MG22" s="4"/>
      <c r="MH22" s="4"/>
      <c r="MI22" s="4">
        <v>1</v>
      </c>
      <c r="MJ22" s="4"/>
      <c r="MK22" s="4"/>
      <c r="ML22" s="4">
        <v>1</v>
      </c>
      <c r="MM22" s="4"/>
      <c r="MN22" s="4"/>
      <c r="MO22" s="4">
        <v>1</v>
      </c>
      <c r="MP22" s="4"/>
      <c r="MQ22" s="4"/>
      <c r="MR22" s="4">
        <v>1</v>
      </c>
      <c r="MS22" s="4"/>
      <c r="MT22" s="4">
        <v>1</v>
      </c>
      <c r="MU22" s="4"/>
      <c r="MV22" s="4"/>
      <c r="MW22" s="4">
        <v>1</v>
      </c>
      <c r="MX22" s="30"/>
      <c r="MY22" s="4"/>
      <c r="MZ22" s="4">
        <v>1</v>
      </c>
      <c r="NA22" s="4"/>
      <c r="NB22" s="4"/>
      <c r="NC22" s="4"/>
      <c r="ND22" s="4">
        <v>1</v>
      </c>
      <c r="NE22" s="4"/>
      <c r="NF22" s="4">
        <v>1</v>
      </c>
      <c r="NG22" s="30"/>
      <c r="NH22" s="4"/>
      <c r="NI22" s="4"/>
      <c r="NJ22" s="4">
        <v>1</v>
      </c>
    </row>
    <row r="23" spans="1:374" ht="15.75" thickBot="1">
      <c r="A23" s="3">
        <v>10</v>
      </c>
      <c r="B23" s="58" t="s">
        <v>3203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69">
        <v>1</v>
      </c>
      <c r="BC23" s="69"/>
      <c r="BD23" s="69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/>
      <c r="BP23" s="4">
        <v>1</v>
      </c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/>
      <c r="GW23" s="4">
        <v>1</v>
      </c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/>
      <c r="IY23" s="4">
        <v>1</v>
      </c>
      <c r="IZ23" s="4"/>
      <c r="JA23" s="4">
        <v>1</v>
      </c>
      <c r="JB23" s="4"/>
      <c r="JC23" s="4"/>
      <c r="JD23" s="4">
        <v>1</v>
      </c>
      <c r="JE23" s="4"/>
      <c r="JF23" s="4"/>
      <c r="JG23" s="4"/>
      <c r="JH23" s="4">
        <v>1</v>
      </c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>
        <v>1</v>
      </c>
      <c r="KB23" s="4"/>
      <c r="KC23" s="4"/>
      <c r="KD23" s="4"/>
      <c r="KE23" s="4"/>
      <c r="KF23" s="4">
        <v>1</v>
      </c>
      <c r="KG23" s="4"/>
      <c r="KH23" s="4">
        <v>1</v>
      </c>
      <c r="KI23" s="4"/>
      <c r="KJ23" s="4"/>
      <c r="KK23" s="4">
        <v>1</v>
      </c>
      <c r="KL23" s="4"/>
      <c r="KM23" s="4"/>
      <c r="KN23" s="4"/>
      <c r="KO23" s="4">
        <v>1</v>
      </c>
      <c r="KP23" s="4"/>
      <c r="KQ23" s="4">
        <v>1</v>
      </c>
      <c r="KR23" s="4"/>
      <c r="KS23" s="4"/>
      <c r="KT23" s="4">
        <v>1</v>
      </c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/>
      <c r="LY23" s="4">
        <v>1</v>
      </c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/>
      <c r="MN23" s="4">
        <v>1</v>
      </c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30"/>
      <c r="MY23" s="4">
        <v>1</v>
      </c>
      <c r="MZ23" s="4"/>
      <c r="NA23" s="4"/>
      <c r="NB23" s="4"/>
      <c r="NC23" s="4">
        <v>1</v>
      </c>
      <c r="ND23" s="4"/>
      <c r="NE23" s="4">
        <v>1</v>
      </c>
      <c r="NF23" s="4"/>
      <c r="NG23" s="30"/>
      <c r="NH23" s="4">
        <v>1</v>
      </c>
      <c r="NI23" s="4"/>
      <c r="NJ23" s="4"/>
    </row>
    <row r="24" spans="1:374" ht="15.75" thickBot="1">
      <c r="A24" s="3">
        <v>11</v>
      </c>
      <c r="B24" s="58" t="s">
        <v>3217</v>
      </c>
      <c r="C24" s="3">
        <v>1</v>
      </c>
      <c r="D24" s="3"/>
      <c r="E24" s="3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>
        <v>1</v>
      </c>
      <c r="AI24" s="10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69"/>
      <c r="BC24" s="69">
        <v>1</v>
      </c>
      <c r="BD24" s="69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>
        <v>1</v>
      </c>
      <c r="EJ24" s="4"/>
      <c r="EK24" s="4"/>
      <c r="EL24" s="4"/>
      <c r="EM24" s="4">
        <v>1</v>
      </c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/>
      <c r="HV24" s="4">
        <v>1</v>
      </c>
      <c r="HW24" s="4"/>
      <c r="HX24" s="4">
        <v>1</v>
      </c>
      <c r="HY24" s="4"/>
      <c r="HZ24" s="4">
        <v>1</v>
      </c>
      <c r="IA24" s="4"/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/>
      <c r="JI24" s="4">
        <v>1</v>
      </c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/>
      <c r="KG24" s="4">
        <v>1</v>
      </c>
      <c r="KH24" s="4"/>
      <c r="KI24" s="4">
        <v>1</v>
      </c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/>
      <c r="KU24" s="4">
        <v>1</v>
      </c>
      <c r="KV24" s="4"/>
      <c r="KW24" s="4">
        <v>1</v>
      </c>
      <c r="KX24" s="4"/>
      <c r="KY24" s="4"/>
      <c r="KZ24" s="4"/>
      <c r="LA24" s="4">
        <v>1</v>
      </c>
      <c r="LB24" s="4"/>
      <c r="LC24" s="4">
        <v>1</v>
      </c>
      <c r="LD24" s="4"/>
      <c r="LE24" s="4"/>
      <c r="LF24" s="4"/>
      <c r="LG24" s="4"/>
      <c r="LH24" s="4">
        <v>1</v>
      </c>
      <c r="LI24" s="4"/>
      <c r="LJ24" s="4">
        <v>1</v>
      </c>
      <c r="LK24" s="4"/>
      <c r="LL24" s="4">
        <v>1</v>
      </c>
      <c r="LM24" s="4"/>
      <c r="LN24" s="4"/>
      <c r="LO24" s="4">
        <v>1</v>
      </c>
      <c r="LP24" s="4"/>
      <c r="LQ24" s="4"/>
      <c r="LR24" s="4"/>
      <c r="LS24" s="4">
        <v>1</v>
      </c>
      <c r="LT24" s="4"/>
      <c r="LU24" s="4"/>
      <c r="LV24" s="4">
        <v>1</v>
      </c>
      <c r="LW24" s="4"/>
      <c r="LX24" s="4">
        <v>1</v>
      </c>
      <c r="LY24" s="4"/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/>
      <c r="MO24" s="4">
        <v>1</v>
      </c>
      <c r="MP24" s="4"/>
      <c r="MQ24" s="4">
        <v>1</v>
      </c>
      <c r="MR24" s="4"/>
      <c r="MS24" s="4">
        <v>1</v>
      </c>
      <c r="MT24" s="4"/>
      <c r="MU24" s="4"/>
      <c r="MV24" s="4">
        <v>1</v>
      </c>
      <c r="MW24" s="4"/>
      <c r="MX24" s="30"/>
      <c r="MY24" s="4"/>
      <c r="MZ24" s="4">
        <v>1</v>
      </c>
      <c r="NA24" s="4"/>
      <c r="NB24" s="4"/>
      <c r="NC24" s="4"/>
      <c r="ND24" s="4">
        <v>1</v>
      </c>
      <c r="NE24" s="4"/>
      <c r="NF24" s="4">
        <v>1</v>
      </c>
      <c r="NG24" s="30"/>
      <c r="NH24" s="4"/>
      <c r="NI24" s="4">
        <v>1</v>
      </c>
      <c r="NJ24" s="4"/>
    </row>
    <row r="25" spans="1:374" ht="15.75" thickBot="1">
      <c r="A25" s="3">
        <v>12</v>
      </c>
      <c r="B25" s="74" t="s">
        <v>3204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69">
        <v>1</v>
      </c>
      <c r="BC25" s="69"/>
      <c r="BD25" s="69"/>
      <c r="BE25" s="4"/>
      <c r="BF25" s="4"/>
      <c r="BG25" s="4">
        <v>1</v>
      </c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/>
      <c r="ED25" s="4">
        <v>1</v>
      </c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/>
      <c r="JU25" s="4">
        <v>1</v>
      </c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/>
      <c r="LG25" s="4"/>
      <c r="LH25" s="4">
        <v>1</v>
      </c>
      <c r="LI25" s="4"/>
      <c r="LJ25" s="4"/>
      <c r="LK25" s="4">
        <v>1</v>
      </c>
      <c r="LL25" s="4">
        <v>1</v>
      </c>
      <c r="LM25" s="4"/>
      <c r="LN25" s="4"/>
      <c r="LO25" s="4"/>
      <c r="LP25" s="4">
        <v>1</v>
      </c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/>
      <c r="MN25" s="4">
        <v>1</v>
      </c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30"/>
      <c r="MY25" s="4">
        <v>1</v>
      </c>
      <c r="MZ25" s="4"/>
      <c r="NA25" s="4"/>
      <c r="NB25" s="4"/>
      <c r="NC25" s="4"/>
      <c r="ND25" s="4">
        <v>1</v>
      </c>
      <c r="NE25" s="4">
        <v>1</v>
      </c>
      <c r="NF25" s="4"/>
      <c r="NG25" s="30"/>
      <c r="NH25" s="4">
        <v>1</v>
      </c>
      <c r="NI25" s="4"/>
      <c r="NJ25" s="4"/>
    </row>
    <row r="26" spans="1:374" ht="15.75" thickBot="1">
      <c r="A26" s="3">
        <v>13</v>
      </c>
      <c r="B26" s="74" t="s">
        <v>3205</v>
      </c>
      <c r="C26" s="3"/>
      <c r="D26" s="3"/>
      <c r="E26" s="3">
        <v>1</v>
      </c>
      <c r="F26" s="4"/>
      <c r="G26" s="4"/>
      <c r="H26" s="4">
        <v>1</v>
      </c>
      <c r="I26" s="4"/>
      <c r="J26" s="4"/>
      <c r="K26" s="4">
        <v>1</v>
      </c>
      <c r="L26" s="4">
        <v>1</v>
      </c>
      <c r="M26" s="4"/>
      <c r="N26" s="4"/>
      <c r="O26" s="4"/>
      <c r="P26" s="4">
        <v>1</v>
      </c>
      <c r="Q26" s="4"/>
      <c r="R26" s="4"/>
      <c r="S26" s="4"/>
      <c r="T26" s="4">
        <v>1</v>
      </c>
      <c r="U26" s="4">
        <v>1</v>
      </c>
      <c r="V26" s="4"/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>
        <v>1</v>
      </c>
      <c r="AF26" s="4"/>
      <c r="AG26" s="4"/>
      <c r="AH26" s="4"/>
      <c r="AI26" s="10">
        <v>1</v>
      </c>
      <c r="AJ26" s="4"/>
      <c r="AK26" s="4"/>
      <c r="AL26" s="4">
        <v>1</v>
      </c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/>
      <c r="AX26" s="4">
        <v>1</v>
      </c>
      <c r="AY26" s="4"/>
      <c r="AZ26" s="4"/>
      <c r="BA26" s="4">
        <v>1</v>
      </c>
      <c r="BB26" s="69">
        <v>1</v>
      </c>
      <c r="BC26" s="69"/>
      <c r="BD26" s="69"/>
      <c r="BE26" s="4"/>
      <c r="BF26" s="4">
        <v>1</v>
      </c>
      <c r="BG26" s="4"/>
      <c r="BH26" s="4"/>
      <c r="BI26" s="4"/>
      <c r="BJ26" s="4">
        <v>1</v>
      </c>
      <c r="BK26" s="4">
        <v>1</v>
      </c>
      <c r="BL26" s="4"/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/>
      <c r="BV26" s="4">
        <v>1</v>
      </c>
      <c r="BW26" s="4">
        <v>1</v>
      </c>
      <c r="BX26" s="4"/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>
        <v>1</v>
      </c>
      <c r="CJ26" s="4"/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/>
      <c r="CT26" s="4">
        <v>1</v>
      </c>
      <c r="CU26" s="4">
        <v>1</v>
      </c>
      <c r="CV26" s="4"/>
      <c r="CW26" s="4"/>
      <c r="CX26" s="4"/>
      <c r="CY26" s="4"/>
      <c r="CZ26" s="4">
        <v>1</v>
      </c>
      <c r="DA26" s="4">
        <v>1</v>
      </c>
      <c r="DB26" s="4"/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/>
      <c r="DR26" s="4">
        <v>1</v>
      </c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/>
      <c r="ED26" s="4">
        <v>1</v>
      </c>
      <c r="EE26" s="4">
        <v>1</v>
      </c>
      <c r="EF26" s="4"/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>
        <v>1</v>
      </c>
      <c r="FG26" s="4"/>
      <c r="FH26" s="4"/>
      <c r="FI26" s="4"/>
      <c r="FJ26" s="4"/>
      <c r="FK26" s="4">
        <v>1</v>
      </c>
      <c r="FL26" s="4"/>
      <c r="FM26" s="4"/>
      <c r="FN26" s="4">
        <v>1</v>
      </c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/>
      <c r="FZ26" s="4">
        <v>1</v>
      </c>
      <c r="GA26" s="4">
        <v>1</v>
      </c>
      <c r="GB26" s="4"/>
      <c r="GC26" s="4"/>
      <c r="GD26" s="4"/>
      <c r="GE26" s="4"/>
      <c r="GF26" s="4">
        <v>1</v>
      </c>
      <c r="GG26" s="4"/>
      <c r="GH26" s="4">
        <v>1</v>
      </c>
      <c r="GI26" s="4"/>
      <c r="GJ26" s="4">
        <v>1</v>
      </c>
      <c r="GK26" s="4"/>
      <c r="GL26" s="4"/>
      <c r="GM26" s="4"/>
      <c r="GN26" s="4"/>
      <c r="GO26" s="4">
        <v>1</v>
      </c>
      <c r="GP26" s="4"/>
      <c r="GQ26" s="4"/>
      <c r="GR26" s="4">
        <v>1</v>
      </c>
      <c r="GS26" s="4">
        <v>1</v>
      </c>
      <c r="GT26" s="4"/>
      <c r="GU26" s="4"/>
      <c r="GV26" s="4"/>
      <c r="GW26" s="4"/>
      <c r="GX26" s="4">
        <v>1</v>
      </c>
      <c r="GY26" s="4"/>
      <c r="GZ26" s="4"/>
      <c r="HA26" s="4">
        <v>1</v>
      </c>
      <c r="HB26" s="4">
        <v>1</v>
      </c>
      <c r="HC26" s="4"/>
      <c r="HD26" s="4"/>
      <c r="HE26" s="4">
        <v>1</v>
      </c>
      <c r="HF26" s="4"/>
      <c r="HG26" s="4"/>
      <c r="HH26" s="4"/>
      <c r="HI26" s="4"/>
      <c r="HJ26" s="4">
        <v>1</v>
      </c>
      <c r="HK26" s="4"/>
      <c r="HL26" s="4"/>
      <c r="HM26" s="4">
        <v>1</v>
      </c>
      <c r="HN26" s="4"/>
      <c r="HO26" s="4">
        <v>1</v>
      </c>
      <c r="HP26" s="4"/>
      <c r="HQ26" s="4">
        <v>1</v>
      </c>
      <c r="HR26" s="4"/>
      <c r="HS26" s="4"/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>
        <v>1</v>
      </c>
      <c r="IH26" s="4"/>
      <c r="II26" s="4">
        <v>1</v>
      </c>
      <c r="IJ26" s="4"/>
      <c r="IK26" s="4"/>
      <c r="IL26" s="4"/>
      <c r="IM26" s="4"/>
      <c r="IN26" s="4">
        <v>1</v>
      </c>
      <c r="IO26" s="4"/>
      <c r="IP26" s="4">
        <v>1</v>
      </c>
      <c r="IQ26" s="4"/>
      <c r="IR26" s="4"/>
      <c r="IS26" s="4"/>
      <c r="IT26" s="4">
        <v>1</v>
      </c>
      <c r="IU26" s="4"/>
      <c r="IV26" s="4"/>
      <c r="IW26" s="4">
        <v>1</v>
      </c>
      <c r="IX26" s="4"/>
      <c r="IY26" s="4">
        <v>1</v>
      </c>
      <c r="IZ26" s="4"/>
      <c r="JA26" s="4">
        <v>1</v>
      </c>
      <c r="JB26" s="4"/>
      <c r="JC26" s="4"/>
      <c r="JD26" s="4"/>
      <c r="JE26" s="4"/>
      <c r="JF26" s="4">
        <v>1</v>
      </c>
      <c r="JG26" s="4"/>
      <c r="JH26" s="4">
        <v>1</v>
      </c>
      <c r="JI26" s="4"/>
      <c r="JJ26" s="4"/>
      <c r="JK26" s="4"/>
      <c r="JL26" s="4">
        <v>1</v>
      </c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>
        <v>1</v>
      </c>
      <c r="KP26" s="4"/>
      <c r="KQ26" s="4"/>
      <c r="KR26" s="4">
        <v>1</v>
      </c>
      <c r="KS26" s="4"/>
      <c r="KT26" s="4">
        <v>1</v>
      </c>
      <c r="KU26" s="4"/>
      <c r="KV26" s="4"/>
      <c r="KW26" s="4"/>
      <c r="KX26" s="4"/>
      <c r="KY26" s="4">
        <v>1</v>
      </c>
      <c r="KZ26" s="4">
        <v>1</v>
      </c>
      <c r="LA26" s="4"/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4"/>
      <c r="LM26" s="4"/>
      <c r="LN26" s="4">
        <v>1</v>
      </c>
      <c r="LO26" s="4">
        <v>1</v>
      </c>
      <c r="LP26" s="4"/>
      <c r="LQ26" s="4"/>
      <c r="LR26" s="4"/>
      <c r="LS26" s="4"/>
      <c r="LT26" s="4">
        <v>1</v>
      </c>
      <c r="LU26" s="4"/>
      <c r="LV26" s="4"/>
      <c r="LW26" s="4">
        <v>1</v>
      </c>
      <c r="LX26" s="4"/>
      <c r="LY26" s="4">
        <v>1</v>
      </c>
      <c r="LZ26" s="4"/>
      <c r="MA26" s="4">
        <v>1</v>
      </c>
      <c r="MB26" s="4"/>
      <c r="MC26" s="4"/>
      <c r="MD26" s="4"/>
      <c r="ME26" s="4"/>
      <c r="MF26" s="4">
        <v>1</v>
      </c>
      <c r="MG26" s="4"/>
      <c r="MH26" s="4"/>
      <c r="MI26" s="4">
        <v>1</v>
      </c>
      <c r="MJ26" s="4"/>
      <c r="MK26" s="4"/>
      <c r="ML26" s="4">
        <v>1</v>
      </c>
      <c r="MM26" s="4"/>
      <c r="MN26" s="4"/>
      <c r="MO26" s="4">
        <v>1</v>
      </c>
      <c r="MP26" s="4"/>
      <c r="MQ26" s="4"/>
      <c r="MR26" s="4">
        <v>1</v>
      </c>
      <c r="MS26" s="4"/>
      <c r="MT26" s="4">
        <v>1</v>
      </c>
      <c r="MU26" s="4"/>
      <c r="MV26" s="4"/>
      <c r="MW26" s="4"/>
      <c r="MX26" s="30">
        <v>1</v>
      </c>
      <c r="MY26" s="4">
        <v>1</v>
      </c>
      <c r="MZ26" s="4"/>
      <c r="NA26" s="4"/>
      <c r="NB26" s="4"/>
      <c r="NC26" s="4"/>
      <c r="ND26" s="4">
        <v>1</v>
      </c>
      <c r="NE26" s="4">
        <v>1</v>
      </c>
      <c r="NF26" s="4"/>
      <c r="NG26" s="30"/>
      <c r="NH26" s="4"/>
      <c r="NI26" s="4"/>
      <c r="NJ26" s="4">
        <v>1</v>
      </c>
    </row>
    <row r="27" spans="1:374" ht="15.75" thickBot="1">
      <c r="A27" s="3">
        <v>14</v>
      </c>
      <c r="B27" s="74" t="s">
        <v>3206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69">
        <v>1</v>
      </c>
      <c r="BC27" s="69"/>
      <c r="BD27" s="69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/>
      <c r="GW27" s="4">
        <v>1</v>
      </c>
      <c r="GX27" s="4"/>
      <c r="GY27" s="4"/>
      <c r="GZ27" s="4">
        <v>1</v>
      </c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/>
      <c r="LV27" s="4">
        <v>1</v>
      </c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/>
      <c r="MN27" s="4">
        <v>1</v>
      </c>
      <c r="MO27" s="4"/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30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30"/>
      <c r="NH27" s="4">
        <v>1</v>
      </c>
      <c r="NI27" s="4"/>
      <c r="NJ27" s="4"/>
    </row>
    <row r="28" spans="1:374" ht="15.75" thickBot="1">
      <c r="A28" s="3">
        <v>15</v>
      </c>
      <c r="B28" s="74" t="s">
        <v>3207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/>
      <c r="M28" s="4"/>
      <c r="N28" s="4">
        <v>1</v>
      </c>
      <c r="O28" s="4"/>
      <c r="P28" s="4">
        <v>1</v>
      </c>
      <c r="Q28" s="4"/>
      <c r="R28" s="4">
        <v>1</v>
      </c>
      <c r="S28" s="4"/>
      <c r="T28" s="4"/>
      <c r="U28" s="4"/>
      <c r="V28" s="4"/>
      <c r="W28" s="4">
        <v>1</v>
      </c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/>
      <c r="AN28" s="4"/>
      <c r="AO28" s="4">
        <v>1</v>
      </c>
      <c r="AP28" s="4">
        <v>1</v>
      </c>
      <c r="AQ28" s="4"/>
      <c r="AR28" s="4"/>
      <c r="AS28" s="4"/>
      <c r="AT28" s="4"/>
      <c r="AU28" s="4">
        <v>1</v>
      </c>
      <c r="AV28" s="4">
        <v>1</v>
      </c>
      <c r="AW28" s="4"/>
      <c r="AX28" s="4"/>
      <c r="AY28" s="4">
        <v>1</v>
      </c>
      <c r="AZ28" s="4"/>
      <c r="BA28" s="4"/>
      <c r="BB28" s="69"/>
      <c r="BC28" s="69"/>
      <c r="BD28" s="69">
        <v>1</v>
      </c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/>
      <c r="BY28" s="4">
        <v>1</v>
      </c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/>
      <c r="CK28" s="4">
        <v>1</v>
      </c>
      <c r="CL28" s="4">
        <v>1</v>
      </c>
      <c r="CM28" s="4"/>
      <c r="CN28" s="4"/>
      <c r="CO28" s="4">
        <v>1</v>
      </c>
      <c r="CP28" s="4"/>
      <c r="CQ28" s="4">
        <v>1</v>
      </c>
      <c r="CR28" s="4"/>
      <c r="CS28" s="4">
        <v>1</v>
      </c>
      <c r="CT28" s="4"/>
      <c r="CU28" s="4"/>
      <c r="CV28" s="4"/>
      <c r="CW28" s="4">
        <v>1</v>
      </c>
      <c r="CX28" s="4">
        <v>1</v>
      </c>
      <c r="CY28" s="4"/>
      <c r="CZ28" s="4"/>
      <c r="DA28" s="4"/>
      <c r="DB28" s="4"/>
      <c r="DC28" s="4">
        <v>1</v>
      </c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/>
      <c r="DO28" s="4">
        <v>1</v>
      </c>
      <c r="DP28" s="4">
        <v>1</v>
      </c>
      <c r="DQ28" s="4"/>
      <c r="DR28" s="4"/>
      <c r="DS28" s="4"/>
      <c r="DT28" s="4"/>
      <c r="DU28" s="4">
        <v>1</v>
      </c>
      <c r="DV28" s="4"/>
      <c r="DW28" s="4"/>
      <c r="DX28" s="4">
        <v>1</v>
      </c>
      <c r="DY28" s="4">
        <v>1</v>
      </c>
      <c r="DZ28" s="4"/>
      <c r="EA28" s="4"/>
      <c r="EB28" s="4">
        <v>1</v>
      </c>
      <c r="EC28" s="4"/>
      <c r="ED28" s="4"/>
      <c r="EE28" s="4"/>
      <c r="EF28" s="4"/>
      <c r="EG28" s="4">
        <v>1</v>
      </c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/>
      <c r="ES28" s="4">
        <v>1</v>
      </c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/>
      <c r="FH28" s="4">
        <v>1</v>
      </c>
      <c r="FI28" s="4">
        <v>1</v>
      </c>
      <c r="FJ28" s="4"/>
      <c r="FK28" s="4"/>
      <c r="FL28" s="4">
        <v>1</v>
      </c>
      <c r="FM28" s="4"/>
      <c r="FN28" s="4"/>
      <c r="FO28" s="4"/>
      <c r="FP28" s="4"/>
      <c r="FQ28" s="4">
        <v>1</v>
      </c>
      <c r="FR28" s="4">
        <v>1</v>
      </c>
      <c r="FS28" s="4"/>
      <c r="FT28" s="4"/>
      <c r="FU28" s="4"/>
      <c r="FV28" s="4"/>
      <c r="FW28" s="4">
        <v>1</v>
      </c>
      <c r="FX28" s="4">
        <v>1</v>
      </c>
      <c r="FY28" s="4"/>
      <c r="FZ28" s="4"/>
      <c r="GA28" s="4"/>
      <c r="GB28" s="4"/>
      <c r="GC28" s="4">
        <v>1</v>
      </c>
      <c r="GD28" s="4">
        <v>1</v>
      </c>
      <c r="GE28" s="4"/>
      <c r="GF28" s="4"/>
      <c r="GG28" s="4">
        <v>1</v>
      </c>
      <c r="GH28" s="4"/>
      <c r="GI28" s="4"/>
      <c r="GJ28" s="4"/>
      <c r="GK28" s="4"/>
      <c r="GL28" s="4">
        <v>1</v>
      </c>
      <c r="GM28" s="4">
        <v>1</v>
      </c>
      <c r="GN28" s="4"/>
      <c r="GO28" s="4"/>
      <c r="GP28" s="4"/>
      <c r="GQ28" s="4"/>
      <c r="GR28" s="4">
        <v>1</v>
      </c>
      <c r="GS28" s="4"/>
      <c r="GT28" s="4"/>
      <c r="GU28" s="4">
        <v>1</v>
      </c>
      <c r="GV28" s="4"/>
      <c r="GW28" s="4">
        <v>1</v>
      </c>
      <c r="GX28" s="4"/>
      <c r="GY28" s="4">
        <v>1</v>
      </c>
      <c r="GZ28" s="4"/>
      <c r="HA28" s="4"/>
      <c r="HB28" s="4"/>
      <c r="HC28" s="4"/>
      <c r="HD28" s="4">
        <v>1</v>
      </c>
      <c r="HE28" s="4"/>
      <c r="HF28" s="4"/>
      <c r="HG28" s="4">
        <v>1</v>
      </c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/>
      <c r="HS28" s="4">
        <v>1</v>
      </c>
      <c r="HT28" s="4">
        <v>1</v>
      </c>
      <c r="HU28" s="4"/>
      <c r="HV28" s="4"/>
      <c r="HW28" s="4"/>
      <c r="HX28" s="4">
        <v>1</v>
      </c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/>
      <c r="IJ28" s="4"/>
      <c r="IK28" s="4">
        <v>1</v>
      </c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/>
      <c r="JC28" s="4">
        <v>1</v>
      </c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>
        <v>1</v>
      </c>
      <c r="KT28" s="4"/>
      <c r="KU28" s="4"/>
      <c r="KV28" s="4">
        <v>1</v>
      </c>
      <c r="KW28" s="4">
        <v>1</v>
      </c>
      <c r="KX28" s="4"/>
      <c r="KY28" s="4"/>
      <c r="KZ28" s="4"/>
      <c r="LA28" s="4"/>
      <c r="LB28" s="4">
        <v>1</v>
      </c>
      <c r="LC28" s="4">
        <v>1</v>
      </c>
      <c r="LD28" s="4"/>
      <c r="LE28" s="4">
        <v>1</v>
      </c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/>
      <c r="MB28" s="4"/>
      <c r="MC28" s="4">
        <v>1</v>
      </c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/>
      <c r="MN28" s="4">
        <v>1</v>
      </c>
      <c r="MO28" s="4"/>
      <c r="MP28" s="4">
        <v>1</v>
      </c>
      <c r="MQ28" s="4"/>
      <c r="MR28" s="4"/>
      <c r="MS28" s="4"/>
      <c r="MT28" s="4">
        <v>1</v>
      </c>
      <c r="MU28" s="4"/>
      <c r="MV28" s="4">
        <v>1</v>
      </c>
      <c r="MW28" s="4"/>
      <c r="MX28" s="30"/>
      <c r="MY28" s="4"/>
      <c r="MZ28" s="4"/>
      <c r="NA28" s="4">
        <v>1</v>
      </c>
      <c r="NB28" s="4">
        <v>1</v>
      </c>
      <c r="NC28" s="4"/>
      <c r="ND28" s="4"/>
      <c r="NE28" s="4"/>
      <c r="NF28" s="4"/>
      <c r="NG28" s="30">
        <v>1</v>
      </c>
      <c r="NH28" s="4">
        <v>1</v>
      </c>
      <c r="NI28" s="4"/>
      <c r="NJ28" s="4"/>
    </row>
    <row r="29" spans="1:374" ht="15.75" thickBot="1">
      <c r="A29" s="3">
        <v>16</v>
      </c>
      <c r="B29" s="58" t="s">
        <v>3208</v>
      </c>
      <c r="C29" s="3"/>
      <c r="D29" s="3">
        <v>1</v>
      </c>
      <c r="E29" s="3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/>
      <c r="Y29" s="4"/>
      <c r="Z29" s="4">
        <v>1</v>
      </c>
      <c r="AA29" s="4"/>
      <c r="AB29" s="4"/>
      <c r="AC29" s="4">
        <v>1</v>
      </c>
      <c r="AD29" s="4">
        <v>1</v>
      </c>
      <c r="AE29" s="4"/>
      <c r="AF29" s="4"/>
      <c r="AG29" s="4"/>
      <c r="AH29" s="4">
        <v>1</v>
      </c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/>
      <c r="BA29" s="4">
        <v>1</v>
      </c>
      <c r="BB29" s="69">
        <v>1</v>
      </c>
      <c r="BC29" s="69"/>
      <c r="BD29" s="69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/>
      <c r="BP29" s="4"/>
      <c r="BQ29" s="4">
        <v>1</v>
      </c>
      <c r="BR29" s="4"/>
      <c r="BS29" s="4"/>
      <c r="BT29" s="4"/>
      <c r="BU29" s="4"/>
      <c r="BV29" s="4">
        <v>1</v>
      </c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/>
      <c r="CN29" s="4">
        <v>1</v>
      </c>
      <c r="CO29" s="4">
        <v>1</v>
      </c>
      <c r="CP29" s="4"/>
      <c r="CQ29" s="4"/>
      <c r="CR29" s="4"/>
      <c r="CS29" s="4"/>
      <c r="CT29" s="4">
        <v>1</v>
      </c>
      <c r="CU29" s="4">
        <v>1</v>
      </c>
      <c r="CV29" s="4"/>
      <c r="CW29" s="4"/>
      <c r="CX29" s="4"/>
      <c r="CY29" s="4"/>
      <c r="CZ29" s="4">
        <v>1</v>
      </c>
      <c r="DA29" s="4">
        <v>1</v>
      </c>
      <c r="DB29" s="4"/>
      <c r="DC29" s="4"/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/>
      <c r="ED29" s="4">
        <v>1</v>
      </c>
      <c r="EE29" s="4">
        <v>1</v>
      </c>
      <c r="EF29" s="4"/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/>
      <c r="EX29" s="4"/>
      <c r="EY29" s="4">
        <v>1</v>
      </c>
      <c r="EZ29" s="4"/>
      <c r="FA29" s="4">
        <v>1</v>
      </c>
      <c r="FB29" s="4"/>
      <c r="FC29" s="4"/>
      <c r="FD29" s="4"/>
      <c r="FE29" s="4">
        <v>1</v>
      </c>
      <c r="FF29" s="4">
        <v>1</v>
      </c>
      <c r="FG29" s="4"/>
      <c r="FH29" s="4"/>
      <c r="FI29" s="4"/>
      <c r="FJ29" s="4"/>
      <c r="FK29" s="4">
        <v>1</v>
      </c>
      <c r="FL29" s="4"/>
      <c r="FM29" s="4"/>
      <c r="FN29" s="4">
        <v>1</v>
      </c>
      <c r="FO29" s="4">
        <v>1</v>
      </c>
      <c r="FP29" s="4"/>
      <c r="FQ29" s="4"/>
      <c r="FR29" s="4"/>
      <c r="FS29" s="4"/>
      <c r="FT29" s="4">
        <v>1</v>
      </c>
      <c r="FU29" s="4">
        <v>1</v>
      </c>
      <c r="FV29" s="4"/>
      <c r="FW29" s="4"/>
      <c r="FX29" s="4"/>
      <c r="FY29" s="4"/>
      <c r="FZ29" s="4">
        <v>1</v>
      </c>
      <c r="GA29" s="4">
        <v>1</v>
      </c>
      <c r="GB29" s="4"/>
      <c r="GC29" s="4"/>
      <c r="GD29" s="4"/>
      <c r="GE29" s="4">
        <v>1</v>
      </c>
      <c r="GF29" s="4"/>
      <c r="GG29" s="4"/>
      <c r="GH29" s="4"/>
      <c r="GI29" s="4">
        <v>1</v>
      </c>
      <c r="GJ29" s="4">
        <v>1</v>
      </c>
      <c r="GK29" s="4"/>
      <c r="GL29" s="4"/>
      <c r="GM29" s="4"/>
      <c r="GN29" s="4"/>
      <c r="GO29" s="4">
        <v>1</v>
      </c>
      <c r="GP29" s="4"/>
      <c r="GQ29" s="4">
        <v>1</v>
      </c>
      <c r="GR29" s="4"/>
      <c r="GS29" s="4">
        <v>1</v>
      </c>
      <c r="GT29" s="4"/>
      <c r="GU29" s="4"/>
      <c r="GV29" s="4"/>
      <c r="GW29" s="4">
        <v>1</v>
      </c>
      <c r="GX29" s="4"/>
      <c r="GY29" s="4"/>
      <c r="GZ29" s="4">
        <v>1</v>
      </c>
      <c r="HA29" s="4"/>
      <c r="HB29" s="4">
        <v>1</v>
      </c>
      <c r="HC29" s="4"/>
      <c r="HD29" s="4"/>
      <c r="HE29" s="4">
        <v>1</v>
      </c>
      <c r="HF29" s="4"/>
      <c r="HG29" s="4"/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>
        <v>1</v>
      </c>
      <c r="HR29" s="4"/>
      <c r="HS29" s="4"/>
      <c r="HT29" s="4"/>
      <c r="HU29" s="4">
        <v>1</v>
      </c>
      <c r="HV29" s="4"/>
      <c r="HW29" s="4"/>
      <c r="HX29" s="4"/>
      <c r="HY29" s="4"/>
      <c r="HZ29" s="4"/>
      <c r="IA29" s="4">
        <v>1</v>
      </c>
      <c r="IB29" s="4"/>
      <c r="IC29" s="4"/>
      <c r="ID29" s="4"/>
      <c r="IE29" s="4">
        <v>1</v>
      </c>
      <c r="IF29" s="4"/>
      <c r="IG29" s="4"/>
      <c r="IH29" s="4">
        <v>1</v>
      </c>
      <c r="II29" s="4">
        <v>1</v>
      </c>
      <c r="IJ29" s="4"/>
      <c r="IK29" s="4"/>
      <c r="IL29" s="4"/>
      <c r="IM29" s="4"/>
      <c r="IN29" s="4">
        <v>1</v>
      </c>
      <c r="IO29" s="4"/>
      <c r="IP29" s="4">
        <v>1</v>
      </c>
      <c r="IQ29" s="4"/>
      <c r="IR29" s="4"/>
      <c r="IS29" s="4"/>
      <c r="IT29" s="4">
        <v>1</v>
      </c>
      <c r="IU29" s="4"/>
      <c r="IV29" s="4">
        <v>1</v>
      </c>
      <c r="IW29" s="4"/>
      <c r="IX29" s="4"/>
      <c r="IY29" s="4"/>
      <c r="IZ29" s="4">
        <v>1</v>
      </c>
      <c r="JA29" s="4">
        <v>1</v>
      </c>
      <c r="JB29" s="4"/>
      <c r="JC29" s="4"/>
      <c r="JD29" s="4"/>
      <c r="JE29" s="4"/>
      <c r="JF29" s="4">
        <v>1</v>
      </c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>
        <v>1</v>
      </c>
      <c r="KF29" s="4"/>
      <c r="KG29" s="4"/>
      <c r="KH29" s="4">
        <v>1</v>
      </c>
      <c r="KI29" s="4"/>
      <c r="KJ29" s="4"/>
      <c r="KK29" s="4"/>
      <c r="KL29" s="4">
        <v>1</v>
      </c>
      <c r="KM29" s="4"/>
      <c r="KN29" s="4"/>
      <c r="KO29" s="4">
        <v>1</v>
      </c>
      <c r="KP29" s="4"/>
      <c r="KQ29" s="4">
        <v>1</v>
      </c>
      <c r="KR29" s="4"/>
      <c r="KS29" s="4"/>
      <c r="KT29" s="4">
        <v>1</v>
      </c>
      <c r="KU29" s="4"/>
      <c r="KV29" s="4"/>
      <c r="KW29" s="4"/>
      <c r="KX29" s="4">
        <v>1</v>
      </c>
      <c r="KY29" s="4"/>
      <c r="KZ29" s="4">
        <v>1</v>
      </c>
      <c r="LA29" s="4"/>
      <c r="LB29" s="4"/>
      <c r="LC29" s="4">
        <v>1</v>
      </c>
      <c r="LD29" s="4"/>
      <c r="LE29" s="4"/>
      <c r="LF29" s="4"/>
      <c r="LG29" s="4"/>
      <c r="LH29" s="4">
        <v>1</v>
      </c>
      <c r="LI29" s="4"/>
      <c r="LJ29" s="4">
        <v>1</v>
      </c>
      <c r="LK29" s="4"/>
      <c r="LL29" s="4">
        <v>1</v>
      </c>
      <c r="LM29" s="4"/>
      <c r="LN29" s="4"/>
      <c r="LO29" s="4"/>
      <c r="LP29" s="4">
        <v>1</v>
      </c>
      <c r="LQ29" s="4"/>
      <c r="LR29" s="4"/>
      <c r="LS29" s="4"/>
      <c r="LT29" s="4">
        <v>1</v>
      </c>
      <c r="LU29" s="4"/>
      <c r="LV29" s="4"/>
      <c r="LW29" s="4">
        <v>1</v>
      </c>
      <c r="LX29" s="4"/>
      <c r="LY29" s="4"/>
      <c r="LZ29" s="4">
        <v>1</v>
      </c>
      <c r="MA29" s="4">
        <v>1</v>
      </c>
      <c r="MB29" s="4"/>
      <c r="MC29" s="4"/>
      <c r="MD29" s="4"/>
      <c r="MF29" s="4">
        <v>1</v>
      </c>
      <c r="MG29" s="4"/>
      <c r="MH29" s="4">
        <v>1</v>
      </c>
      <c r="MI29" s="4"/>
      <c r="MJ29" s="4"/>
      <c r="MK29" s="4"/>
      <c r="ML29" s="4">
        <v>1</v>
      </c>
      <c r="MM29" s="4"/>
      <c r="MN29" s="4"/>
      <c r="MO29" s="4">
        <v>1</v>
      </c>
      <c r="MP29" s="4"/>
      <c r="MQ29" s="4">
        <v>1</v>
      </c>
      <c r="MR29" s="4"/>
      <c r="MS29" s="4"/>
      <c r="MT29" s="4">
        <v>1</v>
      </c>
      <c r="MU29" s="4"/>
      <c r="MV29" s="4">
        <v>1</v>
      </c>
      <c r="MW29" s="4"/>
      <c r="MX29" s="30"/>
      <c r="MY29" s="4">
        <v>1</v>
      </c>
      <c r="MZ29" s="4"/>
      <c r="NA29" s="4"/>
      <c r="NB29" s="4"/>
      <c r="NC29" s="4"/>
      <c r="ND29" s="4">
        <v>1</v>
      </c>
      <c r="NE29" s="4">
        <v>1</v>
      </c>
      <c r="NF29" s="4"/>
      <c r="NG29" s="30"/>
      <c r="NH29" s="4"/>
      <c r="NI29" s="4">
        <v>1</v>
      </c>
      <c r="NJ29" s="4"/>
    </row>
    <row r="30" spans="1:374" ht="15.75" thickBot="1">
      <c r="A30" s="3">
        <v>17</v>
      </c>
      <c r="B30" s="58" t="s">
        <v>3209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/>
      <c r="AC30" s="4">
        <v>1</v>
      </c>
      <c r="AD30" s="4">
        <v>1</v>
      </c>
      <c r="AE30" s="4"/>
      <c r="AF30" s="4"/>
      <c r="AG30" s="4">
        <v>1</v>
      </c>
      <c r="AH30" s="4"/>
      <c r="AI30" s="10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69">
        <v>1</v>
      </c>
      <c r="BC30" s="69"/>
      <c r="BD30" s="69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>
        <v>1</v>
      </c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/>
      <c r="ES30" s="4">
        <v>1</v>
      </c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/>
      <c r="GR30" s="4">
        <v>1</v>
      </c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/>
      <c r="IS30" s="4">
        <v>1</v>
      </c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>
        <v>1</v>
      </c>
      <c r="JK30" s="4"/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>
        <v>1</v>
      </c>
      <c r="JW30" s="4"/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/>
      <c r="KG30" s="4">
        <v>1</v>
      </c>
      <c r="KH30" s="4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>
        <v>1</v>
      </c>
      <c r="KR30" s="4"/>
      <c r="KS30" s="4"/>
      <c r="KT30" s="4">
        <v>1</v>
      </c>
      <c r="KU30" s="4"/>
      <c r="KV30" s="4"/>
      <c r="KW30" s="4"/>
      <c r="KX30" s="4">
        <v>1</v>
      </c>
      <c r="KY30" s="4"/>
      <c r="KZ30" s="4">
        <v>1</v>
      </c>
      <c r="LA30" s="4"/>
      <c r="LB30" s="4"/>
      <c r="LC30" s="4">
        <v>1</v>
      </c>
      <c r="LD30" s="4"/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>
        <v>1</v>
      </c>
      <c r="LS30" s="4"/>
      <c r="LT30" s="4"/>
      <c r="LU30" s="4"/>
      <c r="LV30" s="4">
        <v>1</v>
      </c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/>
      <c r="MN30" s="4">
        <v>1</v>
      </c>
      <c r="MO30" s="4"/>
      <c r="MP30" s="4">
        <v>1</v>
      </c>
      <c r="MQ30" s="4"/>
      <c r="MR30" s="4"/>
      <c r="MS30" s="4"/>
      <c r="MT30" s="4">
        <v>1</v>
      </c>
      <c r="MU30" s="4"/>
      <c r="MV30" s="4"/>
      <c r="MW30" s="4">
        <v>1</v>
      </c>
      <c r="MX30" s="30"/>
      <c r="MY30" s="4">
        <v>1</v>
      </c>
      <c r="MZ30" s="4"/>
      <c r="NA30" s="4"/>
      <c r="NB30" s="4"/>
      <c r="NC30" s="4">
        <v>1</v>
      </c>
      <c r="ND30" s="4"/>
      <c r="NE30" s="4">
        <v>1</v>
      </c>
      <c r="NF30" s="4"/>
      <c r="NG30" s="30"/>
      <c r="NH30" s="4">
        <v>1</v>
      </c>
      <c r="NI30" s="4"/>
      <c r="NJ30" s="4"/>
    </row>
    <row r="31" spans="1:374" ht="15.75" thickBot="1">
      <c r="A31" s="3">
        <v>18</v>
      </c>
      <c r="B31" s="58" t="s">
        <v>3210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69"/>
      <c r="BC31" s="69">
        <v>1</v>
      </c>
      <c r="BD31" s="69"/>
      <c r="BE31" s="4"/>
      <c r="BF31" s="4"/>
      <c r="BG31" s="4">
        <v>1</v>
      </c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/>
      <c r="HM31" s="4">
        <v>1</v>
      </c>
      <c r="HN31" s="4"/>
      <c r="HO31" s="4"/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/>
      <c r="IB31" s="4">
        <v>1</v>
      </c>
      <c r="IC31" s="4"/>
      <c r="ID31" s="4">
        <v>1</v>
      </c>
      <c r="IE31" s="4"/>
      <c r="IF31" s="4"/>
      <c r="IG31" s="4"/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/>
      <c r="IQ31" s="4">
        <v>1</v>
      </c>
      <c r="IR31" s="4"/>
      <c r="IS31" s="4"/>
      <c r="IT31" s="4">
        <v>1</v>
      </c>
      <c r="IU31" s="4"/>
      <c r="IV31" s="4">
        <v>1</v>
      </c>
      <c r="IW31" s="4"/>
      <c r="IX31" s="4"/>
      <c r="IY31" s="4"/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/>
      <c r="JL31" s="4">
        <v>1</v>
      </c>
      <c r="JM31" s="4"/>
      <c r="JN31" s="4"/>
      <c r="JO31" s="4">
        <v>1</v>
      </c>
      <c r="JP31" s="4"/>
      <c r="JQ31" s="4"/>
      <c r="JR31" s="4">
        <v>1</v>
      </c>
      <c r="JS31" s="4"/>
      <c r="JT31" s="4"/>
      <c r="JU31" s="4">
        <v>1</v>
      </c>
      <c r="JV31" s="4"/>
      <c r="JW31" s="4">
        <v>1</v>
      </c>
      <c r="JX31" s="4"/>
      <c r="JY31" s="4"/>
      <c r="JZ31" s="4"/>
      <c r="KA31" s="4">
        <v>1</v>
      </c>
      <c r="KB31" s="4"/>
      <c r="KC31" s="4"/>
      <c r="KD31" s="4">
        <v>1</v>
      </c>
      <c r="KE31" s="4"/>
      <c r="KF31" s="4">
        <v>1</v>
      </c>
      <c r="KG31" s="4"/>
      <c r="KH31" s="4"/>
      <c r="KI31" s="4">
        <v>1</v>
      </c>
      <c r="KJ31" s="4"/>
      <c r="KK31" s="4"/>
      <c r="KL31" s="4"/>
      <c r="KM31" s="4">
        <v>1</v>
      </c>
      <c r="KN31" s="4"/>
      <c r="KO31" s="4"/>
      <c r="KP31" s="4">
        <v>1</v>
      </c>
      <c r="KQ31" s="4"/>
      <c r="KR31" s="4">
        <v>1</v>
      </c>
      <c r="KS31" s="4"/>
      <c r="KT31" s="4"/>
      <c r="KU31" s="4">
        <v>1</v>
      </c>
      <c r="KV31" s="4"/>
      <c r="KW31" s="4"/>
      <c r="KX31" s="4"/>
      <c r="KY31" s="4">
        <v>1</v>
      </c>
      <c r="KZ31" s="4"/>
      <c r="LA31" s="4">
        <v>1</v>
      </c>
      <c r="LB31" s="4"/>
      <c r="LC31" s="4"/>
      <c r="LD31" s="4">
        <v>1</v>
      </c>
      <c r="LE31" s="4"/>
      <c r="LF31" s="4">
        <v>1</v>
      </c>
      <c r="LG31" s="4"/>
      <c r="LH31" s="4"/>
      <c r="LI31" s="4"/>
      <c r="LJ31" s="4"/>
      <c r="LK31" s="4">
        <v>1</v>
      </c>
      <c r="LL31" s="4"/>
      <c r="LM31" s="4">
        <v>1</v>
      </c>
      <c r="LN31" s="4"/>
      <c r="LO31" s="4">
        <v>1</v>
      </c>
      <c r="LP31" s="4"/>
      <c r="LQ31" s="4"/>
      <c r="LR31" s="4"/>
      <c r="LS31" s="4">
        <v>1</v>
      </c>
      <c r="LT31" s="4"/>
      <c r="LU31" s="4"/>
      <c r="LV31" s="4"/>
      <c r="LW31" s="4">
        <v>1</v>
      </c>
      <c r="LX31" s="4"/>
      <c r="LY31" s="4"/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/>
      <c r="MO31" s="4">
        <v>1</v>
      </c>
      <c r="MP31" s="4"/>
      <c r="MQ31" s="4">
        <v>1</v>
      </c>
      <c r="MR31" s="4"/>
      <c r="MS31" s="4">
        <v>1</v>
      </c>
      <c r="MT31" s="4"/>
      <c r="MU31" s="4"/>
      <c r="MV31" s="4"/>
      <c r="MW31" s="4">
        <v>1</v>
      </c>
      <c r="MX31" s="30"/>
      <c r="MY31" s="4"/>
      <c r="MZ31" s="4">
        <v>1</v>
      </c>
      <c r="NA31" s="4"/>
      <c r="NB31" s="4">
        <v>1</v>
      </c>
      <c r="NC31" s="4"/>
      <c r="ND31" s="4"/>
      <c r="NE31" s="4"/>
      <c r="NF31" s="4">
        <v>1</v>
      </c>
      <c r="NG31" s="30"/>
      <c r="NH31" s="4"/>
      <c r="NI31" s="4">
        <v>1</v>
      </c>
      <c r="NJ31" s="4"/>
    </row>
    <row r="32" spans="1:374" ht="15.75" thickBot="1">
      <c r="A32" s="3">
        <v>19</v>
      </c>
      <c r="B32" s="58" t="s">
        <v>3211</v>
      </c>
      <c r="C32" s="3">
        <v>1</v>
      </c>
      <c r="D32" s="3"/>
      <c r="E32" s="3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/>
      <c r="AC32" s="4">
        <v>1</v>
      </c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69">
        <v>1</v>
      </c>
      <c r="BC32" s="69"/>
      <c r="BD32" s="69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>
        <v>1</v>
      </c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/>
      <c r="EV32" s="4">
        <v>1</v>
      </c>
      <c r="EW32" s="4">
        <v>1</v>
      </c>
      <c r="EX32" s="4"/>
      <c r="EY32" s="4"/>
      <c r="EZ32" s="4">
        <v>1</v>
      </c>
      <c r="FA32" s="4"/>
      <c r="FB32" s="4"/>
      <c r="FC32" s="4"/>
      <c r="FD32" s="4"/>
      <c r="FE32" s="4">
        <v>1</v>
      </c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/>
      <c r="GW32" s="4">
        <v>1</v>
      </c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/>
      <c r="HL32" s="4">
        <v>1</v>
      </c>
      <c r="HM32" s="4"/>
      <c r="HN32" s="4"/>
      <c r="HO32" s="4">
        <v>1</v>
      </c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/>
      <c r="IG32" s="4">
        <v>1</v>
      </c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/>
      <c r="IS32" s="4">
        <v>1</v>
      </c>
      <c r="IT32" s="4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/>
      <c r="LG32" s="4">
        <v>1</v>
      </c>
      <c r="LH32" s="4"/>
      <c r="LI32" s="4">
        <v>1</v>
      </c>
      <c r="LJ32" s="4"/>
      <c r="LK32" s="4"/>
      <c r="LL32" s="4">
        <v>1</v>
      </c>
      <c r="LM32" s="4"/>
      <c r="LN32" s="4"/>
      <c r="LO32" s="4"/>
      <c r="LP32" s="4">
        <v>1</v>
      </c>
      <c r="LQ32" s="4"/>
      <c r="LR32" s="4">
        <v>1</v>
      </c>
      <c r="LS32" s="4"/>
      <c r="LT32" s="4"/>
      <c r="LU32" s="4"/>
      <c r="LV32" s="4">
        <v>1</v>
      </c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/>
      <c r="MN32" s="4">
        <v>1</v>
      </c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30"/>
      <c r="MY32" s="4">
        <v>1</v>
      </c>
      <c r="MZ32" s="4"/>
      <c r="NA32" s="4"/>
      <c r="NB32" s="4"/>
      <c r="NC32" s="4">
        <v>1</v>
      </c>
      <c r="ND32" s="4"/>
      <c r="NE32" s="4">
        <v>1</v>
      </c>
      <c r="NF32" s="4"/>
      <c r="NG32" s="30"/>
      <c r="NH32" s="4">
        <v>1</v>
      </c>
      <c r="NI32" s="4"/>
      <c r="NJ32" s="4"/>
    </row>
    <row r="33" spans="1:374" ht="15.75" thickBot="1">
      <c r="A33" s="3">
        <v>20</v>
      </c>
      <c r="B33" s="58" t="s">
        <v>3212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10"/>
      <c r="AJ33" s="4">
        <v>1</v>
      </c>
      <c r="AK33" s="4"/>
      <c r="AL33" s="4"/>
      <c r="AM33" s="4">
        <v>1</v>
      </c>
      <c r="AN33" s="4"/>
      <c r="AO33" s="4"/>
      <c r="AP33" s="4"/>
      <c r="AQ33" s="4"/>
      <c r="AR33" s="4">
        <v>1</v>
      </c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69">
        <v>1</v>
      </c>
      <c r="BC33" s="69"/>
      <c r="BD33" s="69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/>
      <c r="GX33" s="4">
        <v>1</v>
      </c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/>
      <c r="HI33" s="4">
        <v>1</v>
      </c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>
        <v>1</v>
      </c>
      <c r="IJ33" s="4"/>
      <c r="IK33" s="4"/>
      <c r="IL33" s="4"/>
      <c r="IM33" s="4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>
        <v>1</v>
      </c>
      <c r="JI33" s="4"/>
      <c r="JJ33" s="4">
        <v>1</v>
      </c>
      <c r="JK33" s="4"/>
      <c r="JL33" s="4"/>
      <c r="JM33" s="4">
        <v>1</v>
      </c>
      <c r="JN33" s="4"/>
      <c r="JO33" s="4"/>
      <c r="JP33" s="4"/>
      <c r="JQ33" s="4">
        <v>1</v>
      </c>
      <c r="JR33" s="4"/>
      <c r="JS33" s="4">
        <v>1</v>
      </c>
      <c r="JT33" s="4"/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>
        <v>1</v>
      </c>
      <c r="KI33" s="4"/>
      <c r="KJ33" s="4"/>
      <c r="KK33" s="4"/>
      <c r="KL33" s="4">
        <v>1</v>
      </c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/>
      <c r="LS33" s="4">
        <v>1</v>
      </c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>
        <v>1</v>
      </c>
      <c r="MW33" s="4"/>
      <c r="MX33" s="30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30"/>
      <c r="NH33" s="4"/>
      <c r="NI33" s="4">
        <v>1</v>
      </c>
      <c r="NJ33" s="4"/>
    </row>
    <row r="34" spans="1:374" ht="15.75" thickBot="1">
      <c r="A34" s="3">
        <v>21</v>
      </c>
      <c r="B34" s="58" t="s">
        <v>3213</v>
      </c>
      <c r="C34" s="3">
        <v>1</v>
      </c>
      <c r="D34" s="3"/>
      <c r="E34" s="3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69">
        <v>1</v>
      </c>
      <c r="BC34" s="69"/>
      <c r="BD34" s="69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>
        <v>1</v>
      </c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/>
      <c r="KF34" s="4">
        <v>1</v>
      </c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/>
      <c r="LG34" s="4">
        <v>1</v>
      </c>
      <c r="LH34" s="4"/>
      <c r="LI34" s="4">
        <v>1</v>
      </c>
      <c r="LJ34" s="4"/>
      <c r="LK34" s="4"/>
      <c r="LL34" s="4"/>
      <c r="LM34" s="4">
        <v>1</v>
      </c>
      <c r="LN34" s="4"/>
      <c r="LO34" s="4"/>
      <c r="LP34" s="4">
        <v>1</v>
      </c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/>
      <c r="MT34" s="4">
        <v>1</v>
      </c>
      <c r="MU34" s="4"/>
      <c r="MV34" s="4"/>
      <c r="MW34" s="4">
        <v>1</v>
      </c>
      <c r="MX34" s="30"/>
      <c r="MY34" s="4">
        <v>1</v>
      </c>
      <c r="MZ34" s="4"/>
      <c r="NA34" s="4"/>
      <c r="NB34" s="4"/>
      <c r="NC34" s="4">
        <v>1</v>
      </c>
      <c r="ND34" s="4"/>
      <c r="NE34" s="4">
        <v>1</v>
      </c>
      <c r="NF34" s="4"/>
      <c r="NG34" s="30"/>
      <c r="NH34" s="4">
        <v>1</v>
      </c>
      <c r="NI34" s="4"/>
      <c r="NJ34" s="4"/>
    </row>
    <row r="35" spans="1:374" ht="15.75" thickBot="1">
      <c r="A35" s="3">
        <v>22</v>
      </c>
      <c r="B35" s="58" t="s">
        <v>3214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69">
        <v>1</v>
      </c>
      <c r="BC35" s="69"/>
      <c r="BD35" s="69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/>
      <c r="BS35" s="4">
        <v>1</v>
      </c>
      <c r="BT35" s="4">
        <v>1</v>
      </c>
      <c r="BU35" s="4"/>
      <c r="BV35" s="4"/>
      <c r="BW35" s="4"/>
      <c r="BX35" s="4"/>
      <c r="BY35" s="4">
        <v>1</v>
      </c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/>
      <c r="CQ35" s="4">
        <v>1</v>
      </c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/>
      <c r="DC35" s="4">
        <v>1</v>
      </c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/>
      <c r="DO35" s="4">
        <v>1</v>
      </c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/>
      <c r="EA35" s="4">
        <v>1</v>
      </c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/>
      <c r="FP35" s="4"/>
      <c r="FQ35" s="4">
        <v>1</v>
      </c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/>
      <c r="GC35" s="4">
        <v>1</v>
      </c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/>
      <c r="GT35" s="4"/>
      <c r="GU35" s="4">
        <v>1</v>
      </c>
      <c r="GV35" s="4">
        <v>1</v>
      </c>
      <c r="GW35" s="4"/>
      <c r="GX35" s="4"/>
      <c r="GY35" s="4">
        <v>1</v>
      </c>
      <c r="GZ35" s="4"/>
      <c r="HA35" s="4"/>
      <c r="HB35" s="4"/>
      <c r="HC35" s="4"/>
      <c r="HD35" s="4">
        <v>1</v>
      </c>
      <c r="HE35" s="4"/>
      <c r="HF35" s="4"/>
      <c r="HG35" s="4">
        <v>1</v>
      </c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/>
      <c r="HR35" s="4"/>
      <c r="HS35" s="4">
        <v>1</v>
      </c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/>
      <c r="KF35" s="4">
        <v>1</v>
      </c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/>
      <c r="KR35" s="4"/>
      <c r="KS35" s="4">
        <v>1</v>
      </c>
      <c r="KT35" s="4"/>
      <c r="KU35" s="4"/>
      <c r="KV35" s="4">
        <v>1</v>
      </c>
      <c r="KW35" s="4">
        <v>1</v>
      </c>
      <c r="KX35" s="4"/>
      <c r="KY35" s="4"/>
      <c r="KZ35" s="4">
        <v>1</v>
      </c>
      <c r="LA35" s="4"/>
      <c r="LB35" s="4"/>
      <c r="LC35" s="4"/>
      <c r="LD35" s="4"/>
      <c r="LE35" s="4">
        <v>1</v>
      </c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30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30"/>
      <c r="NH35" s="4">
        <v>1</v>
      </c>
      <c r="NI35" s="4"/>
      <c r="NJ35" s="4"/>
    </row>
    <row r="36" spans="1:374" ht="15.75" thickBot="1">
      <c r="A36" s="3">
        <v>23</v>
      </c>
      <c r="B36" s="74" t="s">
        <v>3215</v>
      </c>
      <c r="C36" s="3"/>
      <c r="D36" s="3"/>
      <c r="E36" s="3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10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>
        <v>1</v>
      </c>
      <c r="AR36" s="4"/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69"/>
      <c r="BC36" s="69"/>
      <c r="BD36" s="69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>
        <v>1</v>
      </c>
      <c r="BS36" s="4"/>
      <c r="BT36" s="4"/>
      <c r="BU36" s="4"/>
      <c r="BV36" s="4">
        <v>1</v>
      </c>
      <c r="BW36" s="4"/>
      <c r="BX36" s="4">
        <v>1</v>
      </c>
      <c r="BY36" s="4"/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>
        <v>1</v>
      </c>
      <c r="CQ36" s="4"/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>
        <v>1</v>
      </c>
      <c r="DO36" s="4"/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>
        <v>1</v>
      </c>
      <c r="EA36" s="4"/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>
        <v>1</v>
      </c>
      <c r="FQ36" s="4"/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>
        <v>1</v>
      </c>
      <c r="GC36" s="4"/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>
        <v>1</v>
      </c>
      <c r="GU36" s="4"/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/>
      <c r="HF36" s="4">
        <v>1</v>
      </c>
      <c r="HG36" s="4"/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/>
      <c r="HY36" s="4">
        <v>1</v>
      </c>
      <c r="HZ36" s="4"/>
      <c r="IA36" s="4"/>
      <c r="IB36" s="4">
        <v>1</v>
      </c>
      <c r="IC36" s="4"/>
      <c r="ID36" s="4"/>
      <c r="IE36" s="4">
        <v>1</v>
      </c>
      <c r="IF36" s="4"/>
      <c r="IG36" s="4"/>
      <c r="IH36" s="4">
        <v>1</v>
      </c>
      <c r="II36" s="4"/>
      <c r="IJ36" s="4"/>
      <c r="IK36" s="4">
        <v>1</v>
      </c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  <c r="IU36" s="4"/>
      <c r="IV36" s="4"/>
      <c r="IW36" s="4">
        <v>1</v>
      </c>
      <c r="IX36" s="4"/>
      <c r="IY36" s="4"/>
      <c r="IZ36" s="4">
        <v>1</v>
      </c>
      <c r="JA36" s="4"/>
      <c r="JB36" s="4"/>
      <c r="JC36" s="4">
        <v>1</v>
      </c>
      <c r="JD36" s="4"/>
      <c r="JE36" s="4"/>
      <c r="JF36" s="4">
        <v>1</v>
      </c>
      <c r="JG36" s="4"/>
      <c r="JH36" s="4"/>
      <c r="JI36" s="4">
        <v>1</v>
      </c>
      <c r="JJ36" s="4"/>
      <c r="JK36" s="4"/>
      <c r="JL36" s="4">
        <v>1</v>
      </c>
      <c r="JM36" s="4"/>
      <c r="JN36" s="4"/>
      <c r="JO36" s="4">
        <v>1</v>
      </c>
      <c r="JP36" s="4"/>
      <c r="JQ36" s="4"/>
      <c r="JR36" s="4">
        <v>1</v>
      </c>
      <c r="JS36" s="4"/>
      <c r="JT36" s="4"/>
      <c r="JU36" s="4">
        <v>1</v>
      </c>
      <c r="JV36" s="4"/>
      <c r="JW36" s="4"/>
      <c r="JX36" s="4">
        <v>1</v>
      </c>
      <c r="JY36" s="4"/>
      <c r="JZ36" s="4"/>
      <c r="KA36" s="4">
        <v>1</v>
      </c>
      <c r="KB36" s="4"/>
      <c r="KC36" s="4">
        <v>1</v>
      </c>
      <c r="KD36" s="4"/>
      <c r="KE36" s="4"/>
      <c r="KF36" s="4"/>
      <c r="KG36" s="4">
        <v>1</v>
      </c>
      <c r="KH36" s="4"/>
      <c r="KI36" s="4">
        <v>1</v>
      </c>
      <c r="KJ36" s="4"/>
      <c r="KK36" s="4"/>
      <c r="KL36" s="4"/>
      <c r="KM36" s="4">
        <v>1</v>
      </c>
      <c r="KN36" s="4"/>
      <c r="KO36" s="4"/>
      <c r="KP36" s="4">
        <v>1</v>
      </c>
      <c r="KQ36" s="4"/>
      <c r="KR36" s="4">
        <v>1</v>
      </c>
      <c r="KS36" s="4"/>
      <c r="KT36" s="4"/>
      <c r="KU36" s="4">
        <v>1</v>
      </c>
      <c r="KV36" s="4"/>
      <c r="KW36" s="4"/>
      <c r="KX36" s="4"/>
      <c r="KY36" s="4">
        <v>1</v>
      </c>
      <c r="KZ36" s="4"/>
      <c r="LA36" s="4"/>
      <c r="LB36" s="4">
        <v>1</v>
      </c>
      <c r="LC36" s="4"/>
      <c r="LD36" s="4">
        <v>1</v>
      </c>
      <c r="LE36" s="4"/>
      <c r="LF36" s="4"/>
      <c r="LG36" s="4"/>
      <c r="LH36" s="4">
        <v>1</v>
      </c>
      <c r="LI36" s="4"/>
      <c r="LJ36" s="4"/>
      <c r="LK36" s="4">
        <v>1</v>
      </c>
      <c r="LL36" s="4"/>
      <c r="LM36" s="4"/>
      <c r="LN36" s="4">
        <v>1</v>
      </c>
      <c r="LO36" s="4"/>
      <c r="LP36" s="4"/>
      <c r="LQ36" s="4">
        <v>1</v>
      </c>
      <c r="LR36" s="4"/>
      <c r="LS36" s="4"/>
      <c r="LT36" s="4">
        <v>1</v>
      </c>
      <c r="LU36" s="4"/>
      <c r="LV36" s="4"/>
      <c r="LW36" s="4">
        <v>1</v>
      </c>
      <c r="LX36" s="4"/>
      <c r="LY36" s="4"/>
      <c r="LZ36" s="4">
        <v>1</v>
      </c>
      <c r="MA36" s="4"/>
      <c r="MB36" s="4"/>
      <c r="MC36" s="4">
        <v>1</v>
      </c>
      <c r="MD36" s="4"/>
      <c r="ME36" s="4"/>
      <c r="MF36" s="4">
        <v>1</v>
      </c>
      <c r="MG36" s="4"/>
      <c r="MH36" s="4"/>
      <c r="MI36" s="4">
        <v>1</v>
      </c>
      <c r="MJ36" s="4"/>
      <c r="MK36" s="4"/>
      <c r="ML36" s="4">
        <v>1</v>
      </c>
      <c r="MM36" s="4"/>
      <c r="MN36" s="4"/>
      <c r="MO36" s="4">
        <v>1</v>
      </c>
      <c r="MP36" s="4"/>
      <c r="MQ36" s="4"/>
      <c r="MR36" s="4">
        <v>1</v>
      </c>
      <c r="MS36" s="4"/>
      <c r="MT36" s="4"/>
      <c r="MU36" s="4">
        <v>1</v>
      </c>
      <c r="MV36" s="4"/>
      <c r="MW36" s="4"/>
      <c r="MX36" s="30">
        <v>1</v>
      </c>
      <c r="MY36" s="4"/>
      <c r="MZ36" s="4"/>
      <c r="NA36" s="4">
        <v>1</v>
      </c>
      <c r="NB36" s="4"/>
      <c r="NC36" s="4"/>
      <c r="ND36" s="4">
        <v>1</v>
      </c>
      <c r="NE36" s="4"/>
      <c r="NF36" s="4"/>
      <c r="NG36" s="30">
        <v>1</v>
      </c>
      <c r="NH36" s="4"/>
      <c r="NI36" s="4"/>
      <c r="NJ36" s="4">
        <v>1</v>
      </c>
    </row>
    <row r="37" spans="1:374" ht="15.75" thickBot="1">
      <c r="A37" s="3">
        <v>24</v>
      </c>
      <c r="B37" s="58" t="s">
        <v>3216</v>
      </c>
      <c r="C37" s="3">
        <v>1</v>
      </c>
      <c r="D37" s="3"/>
      <c r="E37" s="3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/>
      <c r="AQ37" s="4"/>
      <c r="AR37" s="4">
        <v>1</v>
      </c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69">
        <v>1</v>
      </c>
      <c r="BC37" s="69"/>
      <c r="BD37" s="69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/>
      <c r="GQ37" s="4"/>
      <c r="GR37" s="4">
        <v>1</v>
      </c>
      <c r="GS37" s="4">
        <v>1</v>
      </c>
      <c r="GT37" s="4"/>
      <c r="GU37" s="4"/>
      <c r="GV37" s="4"/>
      <c r="GW37" s="4"/>
      <c r="GX37" s="4">
        <v>1</v>
      </c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/>
      <c r="JK37" s="4"/>
      <c r="JL37" s="4">
        <v>1</v>
      </c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/>
      <c r="MN37" s="4">
        <v>1</v>
      </c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30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30"/>
      <c r="NH37" s="4">
        <v>1</v>
      </c>
      <c r="NI37" s="4"/>
      <c r="NJ37" s="4"/>
    </row>
    <row r="38" spans="1:374" s="61" customFormat="1">
      <c r="A38" s="57">
        <v>25</v>
      </c>
      <c r="B38" s="59" t="s">
        <v>3218</v>
      </c>
      <c r="C38" s="57">
        <v>1</v>
      </c>
      <c r="D38" s="57"/>
      <c r="E38" s="57"/>
      <c r="F38" s="59"/>
      <c r="G38" s="59">
        <v>1</v>
      </c>
      <c r="H38" s="59"/>
      <c r="I38" s="59">
        <v>1</v>
      </c>
      <c r="J38" s="59"/>
      <c r="K38" s="59"/>
      <c r="L38" s="59">
        <v>1</v>
      </c>
      <c r="M38" s="59"/>
      <c r="N38" s="59"/>
      <c r="O38" s="59"/>
      <c r="P38" s="59">
        <v>1</v>
      </c>
      <c r="Q38" s="59"/>
      <c r="R38" s="59">
        <v>1</v>
      </c>
      <c r="S38" s="59"/>
      <c r="T38" s="59"/>
      <c r="U38" s="59">
        <v>1</v>
      </c>
      <c r="V38" s="59"/>
      <c r="W38" s="59"/>
      <c r="X38" s="59"/>
      <c r="Y38" s="59">
        <v>1</v>
      </c>
      <c r="Z38" s="59"/>
      <c r="AA38" s="59">
        <v>1</v>
      </c>
      <c r="AB38" s="59"/>
      <c r="AC38" s="59"/>
      <c r="AD38" s="59">
        <v>1</v>
      </c>
      <c r="AE38" s="59"/>
      <c r="AF38" s="59"/>
      <c r="AG38" s="59">
        <v>1</v>
      </c>
      <c r="AH38" s="59"/>
      <c r="AI38" s="10"/>
      <c r="AJ38" s="59">
        <v>1</v>
      </c>
      <c r="AK38" s="59"/>
      <c r="AL38" s="59"/>
      <c r="AM38" s="59">
        <v>1</v>
      </c>
      <c r="AN38" s="59"/>
      <c r="AO38" s="59"/>
      <c r="AP38" s="59">
        <v>1</v>
      </c>
      <c r="AQ38" s="59"/>
      <c r="AR38" s="59"/>
      <c r="AS38" s="59">
        <v>1</v>
      </c>
      <c r="AT38" s="59"/>
      <c r="AU38" s="59"/>
      <c r="AV38" s="59">
        <v>1</v>
      </c>
      <c r="AW38" s="59"/>
      <c r="AX38" s="59"/>
      <c r="AY38" s="59"/>
      <c r="AZ38" s="59">
        <v>1</v>
      </c>
      <c r="BA38" s="59"/>
      <c r="BB38" s="70">
        <v>1</v>
      </c>
      <c r="BC38" s="70"/>
      <c r="BD38" s="70"/>
      <c r="BE38" s="59">
        <v>1</v>
      </c>
      <c r="BF38" s="59"/>
      <c r="BG38" s="59"/>
      <c r="BH38" s="59">
        <v>1</v>
      </c>
      <c r="BI38" s="59"/>
      <c r="BJ38" s="59"/>
      <c r="BK38" s="59">
        <v>1</v>
      </c>
      <c r="BL38" s="59"/>
      <c r="BM38" s="59"/>
      <c r="BN38" s="59"/>
      <c r="BO38" s="59">
        <v>1</v>
      </c>
      <c r="BP38" s="59"/>
      <c r="BQ38" s="59">
        <v>1</v>
      </c>
      <c r="BR38" s="59"/>
      <c r="BS38" s="59"/>
      <c r="BT38" s="59">
        <v>1</v>
      </c>
      <c r="BU38" s="59"/>
      <c r="BV38" s="59"/>
      <c r="BW38" s="59">
        <v>1</v>
      </c>
      <c r="BX38" s="59"/>
      <c r="BY38" s="59"/>
      <c r="BZ38" s="59">
        <v>1</v>
      </c>
      <c r="CA38" s="59"/>
      <c r="CB38" s="59"/>
      <c r="CC38" s="59">
        <v>1</v>
      </c>
      <c r="CD38" s="59"/>
      <c r="CE38" s="59"/>
      <c r="CF38" s="59"/>
      <c r="CG38" s="59">
        <v>1</v>
      </c>
      <c r="CH38" s="59"/>
      <c r="CI38" s="59">
        <v>1</v>
      </c>
      <c r="CJ38" s="59"/>
      <c r="CK38" s="59"/>
      <c r="CL38" s="59"/>
      <c r="CM38" s="59">
        <v>1</v>
      </c>
      <c r="CN38" s="59"/>
      <c r="CO38" s="59">
        <v>1</v>
      </c>
      <c r="CP38" s="59"/>
      <c r="CQ38" s="59"/>
      <c r="CR38" s="59">
        <v>1</v>
      </c>
      <c r="CS38" s="59"/>
      <c r="CT38" s="59"/>
      <c r="CU38" s="59">
        <v>1</v>
      </c>
      <c r="CV38" s="59"/>
      <c r="CW38" s="59"/>
      <c r="CX38" s="59"/>
      <c r="CY38" s="59">
        <v>1</v>
      </c>
      <c r="CZ38" s="59"/>
      <c r="DA38" s="59">
        <v>1</v>
      </c>
      <c r="DB38" s="59"/>
      <c r="DC38" s="59"/>
      <c r="DD38" s="59">
        <v>1</v>
      </c>
      <c r="DE38" s="59"/>
      <c r="DF38" s="59"/>
      <c r="DG38" s="59">
        <v>1</v>
      </c>
      <c r="DH38" s="59"/>
      <c r="DI38" s="59"/>
      <c r="DJ38" s="59"/>
      <c r="DK38" s="59">
        <v>1</v>
      </c>
      <c r="DL38" s="59"/>
      <c r="DM38" s="59">
        <v>1</v>
      </c>
      <c r="DN38" s="59"/>
      <c r="DO38" s="59"/>
      <c r="DP38" s="59">
        <v>1</v>
      </c>
      <c r="DQ38" s="59"/>
      <c r="DR38" s="59"/>
      <c r="DS38" s="59">
        <v>1</v>
      </c>
      <c r="DT38" s="59"/>
      <c r="DU38" s="59"/>
      <c r="DV38" s="59">
        <v>1</v>
      </c>
      <c r="DW38" s="59"/>
      <c r="DX38" s="59"/>
      <c r="DY38" s="59">
        <v>1</v>
      </c>
      <c r="DZ38" s="59"/>
      <c r="EA38" s="59"/>
      <c r="EB38" s="59">
        <v>1</v>
      </c>
      <c r="EC38" s="59"/>
      <c r="ED38" s="59"/>
      <c r="EE38" s="59">
        <v>1</v>
      </c>
      <c r="EF38" s="59"/>
      <c r="EG38" s="59"/>
      <c r="EH38" s="59"/>
      <c r="EI38" s="59">
        <v>1</v>
      </c>
      <c r="EJ38" s="59"/>
      <c r="EK38" s="59"/>
      <c r="EL38" s="59">
        <v>1</v>
      </c>
      <c r="EM38" s="59"/>
      <c r="EN38" s="59">
        <v>1</v>
      </c>
      <c r="EO38" s="59"/>
      <c r="EP38" s="59"/>
      <c r="EQ38" s="59">
        <v>1</v>
      </c>
      <c r="ER38" s="59"/>
      <c r="ES38" s="59"/>
      <c r="ET38" s="59">
        <v>1</v>
      </c>
      <c r="EU38" s="59"/>
      <c r="EV38" s="59"/>
      <c r="EW38" s="59"/>
      <c r="EX38" s="59">
        <v>1</v>
      </c>
      <c r="EY38" s="59"/>
      <c r="EZ38" s="59">
        <v>1</v>
      </c>
      <c r="FA38" s="59"/>
      <c r="FB38" s="59"/>
      <c r="FC38" s="59">
        <v>1</v>
      </c>
      <c r="FD38" s="59"/>
      <c r="FE38" s="59"/>
      <c r="FF38" s="59">
        <v>1</v>
      </c>
      <c r="FG38" s="59"/>
      <c r="FH38" s="59"/>
      <c r="FI38" s="59"/>
      <c r="FJ38" s="59">
        <v>1</v>
      </c>
      <c r="FK38" s="59"/>
      <c r="FL38" s="59"/>
      <c r="FM38" s="59">
        <v>1</v>
      </c>
      <c r="FN38" s="59"/>
      <c r="FO38" s="59">
        <v>1</v>
      </c>
      <c r="FP38" s="59"/>
      <c r="FQ38" s="59"/>
      <c r="FR38" s="59">
        <v>1</v>
      </c>
      <c r="FS38" s="59"/>
      <c r="FT38" s="59"/>
      <c r="FU38" s="59">
        <v>1</v>
      </c>
      <c r="FV38" s="59"/>
      <c r="FW38" s="59"/>
      <c r="FX38" s="59"/>
      <c r="FY38" s="59">
        <v>1</v>
      </c>
      <c r="FZ38" s="59"/>
      <c r="GA38" s="59">
        <v>1</v>
      </c>
      <c r="GB38" s="59"/>
      <c r="GC38" s="59"/>
      <c r="GD38" s="59">
        <v>1</v>
      </c>
      <c r="GE38" s="59"/>
      <c r="GF38" s="59"/>
      <c r="GG38" s="59">
        <v>1</v>
      </c>
      <c r="GH38" s="59"/>
      <c r="GI38" s="59"/>
      <c r="GJ38" s="59">
        <v>1</v>
      </c>
      <c r="GK38" s="59"/>
      <c r="GL38" s="59"/>
      <c r="GM38" s="59"/>
      <c r="GN38" s="59">
        <v>1</v>
      </c>
      <c r="GO38" s="59"/>
      <c r="GP38" s="59">
        <v>1</v>
      </c>
      <c r="GQ38" s="59"/>
      <c r="GR38" s="59"/>
      <c r="GS38" s="59">
        <v>1</v>
      </c>
      <c r="GT38" s="59"/>
      <c r="GU38" s="59"/>
      <c r="GV38" s="59">
        <v>1</v>
      </c>
      <c r="GW38" s="59"/>
      <c r="GX38" s="59"/>
      <c r="GY38" s="59"/>
      <c r="GZ38" s="59">
        <v>1</v>
      </c>
      <c r="HA38" s="59"/>
      <c r="HB38" s="59">
        <v>1</v>
      </c>
      <c r="HC38" s="59"/>
      <c r="HD38" s="59"/>
      <c r="HE38" s="59">
        <v>1</v>
      </c>
      <c r="HF38" s="59"/>
      <c r="HG38" s="59"/>
      <c r="HH38" s="59"/>
      <c r="HI38" s="59">
        <v>1</v>
      </c>
      <c r="HJ38" s="59"/>
      <c r="HK38" s="59"/>
      <c r="HL38" s="59">
        <v>1</v>
      </c>
      <c r="HM38" s="59"/>
      <c r="HN38" s="59">
        <v>1</v>
      </c>
      <c r="HO38" s="59"/>
      <c r="HP38" s="59"/>
      <c r="HQ38" s="59">
        <v>1</v>
      </c>
      <c r="HR38" s="59"/>
      <c r="HS38" s="59"/>
      <c r="HT38" s="59">
        <v>1</v>
      </c>
      <c r="HU38" s="59"/>
      <c r="HV38" s="59"/>
      <c r="HW38" s="59">
        <v>1</v>
      </c>
      <c r="HX38" s="59"/>
      <c r="HY38" s="59"/>
      <c r="HZ38" s="59">
        <v>1</v>
      </c>
      <c r="IA38" s="59"/>
      <c r="IB38" s="59"/>
      <c r="IC38" s="59"/>
      <c r="ID38" s="59">
        <v>1</v>
      </c>
      <c r="IE38" s="59"/>
      <c r="IF38" s="59">
        <v>1</v>
      </c>
      <c r="IG38" s="59"/>
      <c r="IH38" s="59"/>
      <c r="II38" s="59">
        <v>1</v>
      </c>
      <c r="IJ38" s="59"/>
      <c r="IK38" s="59"/>
      <c r="IL38" s="59"/>
      <c r="IM38" s="59">
        <v>1</v>
      </c>
      <c r="IN38" s="59"/>
      <c r="IO38" s="59">
        <v>1</v>
      </c>
      <c r="IP38" s="59"/>
      <c r="IQ38" s="59"/>
      <c r="IR38" s="59">
        <v>1</v>
      </c>
      <c r="IS38" s="59"/>
      <c r="IT38" s="59"/>
      <c r="IU38" s="59">
        <v>1</v>
      </c>
      <c r="IV38" s="59"/>
      <c r="IW38" s="59"/>
      <c r="IX38" s="59">
        <v>1</v>
      </c>
      <c r="IY38" s="59"/>
      <c r="IZ38" s="59"/>
      <c r="JA38" s="59">
        <v>1</v>
      </c>
      <c r="JB38" s="59"/>
      <c r="JC38" s="59"/>
      <c r="JD38" s="59"/>
      <c r="JE38" s="59">
        <v>1</v>
      </c>
      <c r="JF38" s="59"/>
      <c r="JG38" s="59">
        <v>1</v>
      </c>
      <c r="JH38" s="59"/>
      <c r="JI38" s="59"/>
      <c r="JJ38" s="59">
        <v>1</v>
      </c>
      <c r="JK38" s="59"/>
      <c r="JL38" s="59"/>
      <c r="JM38" s="59">
        <v>1</v>
      </c>
      <c r="JN38" s="59"/>
      <c r="JO38" s="59"/>
      <c r="JP38" s="59">
        <v>1</v>
      </c>
      <c r="JQ38" s="59"/>
      <c r="JR38" s="59"/>
      <c r="JS38" s="59">
        <v>1</v>
      </c>
      <c r="JT38" s="59"/>
      <c r="JU38" s="59"/>
      <c r="JV38" s="59">
        <v>1</v>
      </c>
      <c r="JW38" s="59"/>
      <c r="JX38" s="59"/>
      <c r="JY38" s="59">
        <v>1</v>
      </c>
      <c r="JZ38" s="59"/>
      <c r="KA38" s="59"/>
      <c r="KB38" s="59">
        <v>1</v>
      </c>
      <c r="KC38" s="59"/>
      <c r="KD38" s="59"/>
      <c r="KE38" s="59">
        <v>1</v>
      </c>
      <c r="KF38" s="59"/>
      <c r="KG38" s="59"/>
      <c r="KH38" s="59">
        <v>1</v>
      </c>
      <c r="KI38" s="59"/>
      <c r="KJ38" s="59"/>
      <c r="KK38" s="59">
        <v>1</v>
      </c>
      <c r="KL38" s="59"/>
      <c r="KM38" s="59"/>
      <c r="KN38" s="59">
        <v>1</v>
      </c>
      <c r="KO38" s="59"/>
      <c r="KP38" s="59"/>
      <c r="KQ38" s="59">
        <v>1</v>
      </c>
      <c r="KR38" s="59"/>
      <c r="KS38" s="59"/>
      <c r="KT38" s="59">
        <v>1</v>
      </c>
      <c r="KU38" s="59"/>
      <c r="KV38" s="59"/>
      <c r="KW38" s="59"/>
      <c r="KX38" s="59">
        <v>1</v>
      </c>
      <c r="KY38" s="59"/>
      <c r="KZ38" s="59">
        <v>1</v>
      </c>
      <c r="LA38" s="59"/>
      <c r="LB38" s="59"/>
      <c r="LC38" s="59">
        <v>1</v>
      </c>
      <c r="LD38" s="59"/>
      <c r="LE38" s="59"/>
      <c r="LF38" s="59">
        <v>1</v>
      </c>
      <c r="LG38" s="59"/>
      <c r="LH38" s="59"/>
      <c r="LI38" s="59">
        <v>1</v>
      </c>
      <c r="LJ38" s="59"/>
      <c r="LK38" s="59"/>
      <c r="LL38" s="59">
        <v>1</v>
      </c>
      <c r="LM38" s="59"/>
      <c r="LN38" s="59"/>
      <c r="LO38" s="59">
        <v>1</v>
      </c>
      <c r="LP38" s="59"/>
      <c r="LQ38" s="59"/>
      <c r="LR38" s="59"/>
      <c r="LS38" s="59">
        <v>1</v>
      </c>
      <c r="LT38" s="59"/>
      <c r="LU38" s="59"/>
      <c r="LV38" s="59">
        <v>1</v>
      </c>
      <c r="LW38" s="59"/>
      <c r="LX38" s="59">
        <v>1</v>
      </c>
      <c r="LY38" s="59"/>
      <c r="LZ38" s="59"/>
      <c r="MA38" s="59">
        <v>1</v>
      </c>
      <c r="MB38" s="59"/>
      <c r="MC38" s="59"/>
      <c r="MD38" s="59"/>
      <c r="ME38" s="59">
        <v>1</v>
      </c>
      <c r="MF38" s="59"/>
      <c r="MG38" s="59">
        <v>1</v>
      </c>
      <c r="MH38" s="59"/>
      <c r="MI38" s="59"/>
      <c r="MJ38" s="59"/>
      <c r="MK38" s="59">
        <v>1</v>
      </c>
      <c r="ML38" s="59"/>
      <c r="MM38" s="59"/>
      <c r="MN38" s="59">
        <v>1</v>
      </c>
      <c r="MO38" s="59"/>
      <c r="MP38" s="59">
        <v>1</v>
      </c>
      <c r="MQ38" s="59"/>
      <c r="MR38" s="59"/>
      <c r="MS38" s="59"/>
      <c r="MT38" s="59">
        <v>1</v>
      </c>
      <c r="MU38" s="59"/>
      <c r="MV38" s="59">
        <v>1</v>
      </c>
      <c r="MW38" s="59"/>
      <c r="MX38" s="60"/>
      <c r="MY38" s="59">
        <v>1</v>
      </c>
      <c r="MZ38" s="59"/>
      <c r="NA38" s="59"/>
      <c r="NB38" s="59">
        <v>1</v>
      </c>
      <c r="NC38" s="59"/>
      <c r="ND38" s="59"/>
      <c r="NE38" s="59">
        <v>1</v>
      </c>
      <c r="NF38" s="59"/>
      <c r="NG38" s="60"/>
      <c r="NH38" s="59">
        <v>1</v>
      </c>
      <c r="NI38" s="59"/>
      <c r="NJ38" s="59"/>
    </row>
    <row r="39" spans="1:374">
      <c r="A39" s="109" t="s">
        <v>789</v>
      </c>
      <c r="B39" s="110"/>
      <c r="C39" s="3">
        <f>SUM(C14:C38)</f>
        <v>20</v>
      </c>
      <c r="D39" s="3">
        <f t="shared" ref="D39:BF39" si="0">SUM(D14:D38)</f>
        <v>3</v>
      </c>
      <c r="E39" s="3">
        <f t="shared" si="0"/>
        <v>2</v>
      </c>
      <c r="F39" s="3">
        <f t="shared" si="0"/>
        <v>13</v>
      </c>
      <c r="G39" s="3">
        <f t="shared" si="0"/>
        <v>10</v>
      </c>
      <c r="H39" s="3">
        <f t="shared" si="0"/>
        <v>2</v>
      </c>
      <c r="I39" s="3">
        <f t="shared" si="0"/>
        <v>17</v>
      </c>
      <c r="J39" s="3">
        <f t="shared" si="0"/>
        <v>6</v>
      </c>
      <c r="K39" s="3">
        <f t="shared" si="0"/>
        <v>2</v>
      </c>
      <c r="L39" s="3">
        <v>17</v>
      </c>
      <c r="M39" s="3">
        <v>5</v>
      </c>
      <c r="N39" s="3">
        <v>3</v>
      </c>
      <c r="O39" s="3">
        <f t="shared" si="0"/>
        <v>15</v>
      </c>
      <c r="P39" s="3">
        <f t="shared" si="0"/>
        <v>9</v>
      </c>
      <c r="Q39" s="3">
        <f t="shared" si="0"/>
        <v>1</v>
      </c>
      <c r="R39" s="3">
        <f t="shared" si="0"/>
        <v>16</v>
      </c>
      <c r="S39" s="3">
        <f t="shared" si="0"/>
        <v>7</v>
      </c>
      <c r="T39" s="3">
        <f t="shared" si="0"/>
        <v>2</v>
      </c>
      <c r="U39" s="3">
        <f t="shared" si="0"/>
        <v>17</v>
      </c>
      <c r="V39" s="3">
        <f t="shared" si="0"/>
        <v>5</v>
      </c>
      <c r="W39" s="3">
        <f t="shared" si="0"/>
        <v>3</v>
      </c>
      <c r="X39" s="3">
        <f t="shared" si="0"/>
        <v>13</v>
      </c>
      <c r="Y39" s="3">
        <f t="shared" si="0"/>
        <v>6</v>
      </c>
      <c r="Z39" s="3">
        <f t="shared" si="0"/>
        <v>6</v>
      </c>
      <c r="AA39" s="3">
        <f t="shared" si="0"/>
        <v>11</v>
      </c>
      <c r="AB39" s="3">
        <f t="shared" si="0"/>
        <v>6</v>
      </c>
      <c r="AC39" s="3">
        <f t="shared" si="0"/>
        <v>8</v>
      </c>
      <c r="AD39" s="3">
        <f t="shared" si="0"/>
        <v>16</v>
      </c>
      <c r="AE39" s="3">
        <f t="shared" si="0"/>
        <v>6</v>
      </c>
      <c r="AF39" s="3">
        <f t="shared" si="0"/>
        <v>3</v>
      </c>
      <c r="AG39" s="3">
        <f t="shared" si="0"/>
        <v>15</v>
      </c>
      <c r="AH39" s="3">
        <f t="shared" si="0"/>
        <v>7</v>
      </c>
      <c r="AI39" s="3">
        <f t="shared" si="0"/>
        <v>3</v>
      </c>
      <c r="AJ39" s="3">
        <f t="shared" si="0"/>
        <v>16</v>
      </c>
      <c r="AK39" s="3">
        <f t="shared" si="0"/>
        <v>7</v>
      </c>
      <c r="AL39" s="3">
        <f t="shared" si="0"/>
        <v>2</v>
      </c>
      <c r="AM39" s="3">
        <v>17</v>
      </c>
      <c r="AN39" s="3">
        <v>5</v>
      </c>
      <c r="AO39" s="3">
        <v>3</v>
      </c>
      <c r="AP39" s="3">
        <f t="shared" si="0"/>
        <v>14</v>
      </c>
      <c r="AQ39" s="3">
        <f t="shared" si="0"/>
        <v>7</v>
      </c>
      <c r="AR39" s="3">
        <f t="shared" si="0"/>
        <v>4</v>
      </c>
      <c r="AS39" s="3">
        <v>17</v>
      </c>
      <c r="AT39" s="3">
        <v>5</v>
      </c>
      <c r="AU39" s="3">
        <v>3</v>
      </c>
      <c r="AV39" s="3">
        <f t="shared" si="0"/>
        <v>16</v>
      </c>
      <c r="AW39" s="3">
        <f t="shared" si="0"/>
        <v>7</v>
      </c>
      <c r="AX39" s="3">
        <f t="shared" si="0"/>
        <v>2</v>
      </c>
      <c r="AY39" s="3">
        <f t="shared" si="0"/>
        <v>12</v>
      </c>
      <c r="AZ39" s="3">
        <f t="shared" si="0"/>
        <v>7</v>
      </c>
      <c r="BA39" s="3">
        <f t="shared" si="0"/>
        <v>6</v>
      </c>
      <c r="BB39" s="71">
        <v>17</v>
      </c>
      <c r="BC39" s="71">
        <v>5</v>
      </c>
      <c r="BD39" s="71">
        <v>3</v>
      </c>
      <c r="BE39" s="3">
        <f t="shared" si="0"/>
        <v>15</v>
      </c>
      <c r="BF39" s="3">
        <f t="shared" si="0"/>
        <v>6</v>
      </c>
      <c r="BG39" s="3">
        <f t="shared" ref="BG39:DL39" si="1">SUM(BG14:BG38)</f>
        <v>4</v>
      </c>
      <c r="BH39" s="3">
        <f t="shared" si="1"/>
        <v>16</v>
      </c>
      <c r="BI39" s="3">
        <f t="shared" si="1"/>
        <v>7</v>
      </c>
      <c r="BJ39" s="3">
        <f t="shared" si="1"/>
        <v>2</v>
      </c>
      <c r="BK39" s="3">
        <f t="shared" si="1"/>
        <v>14</v>
      </c>
      <c r="BL39" s="3">
        <f t="shared" si="1"/>
        <v>8</v>
      </c>
      <c r="BM39" s="3">
        <f t="shared" si="1"/>
        <v>3</v>
      </c>
      <c r="BN39" s="3">
        <f t="shared" si="1"/>
        <v>13</v>
      </c>
      <c r="BO39" s="3">
        <f t="shared" si="1"/>
        <v>7</v>
      </c>
      <c r="BP39" s="3">
        <f t="shared" si="1"/>
        <v>4</v>
      </c>
      <c r="BQ39" s="3">
        <v>17</v>
      </c>
      <c r="BR39" s="3">
        <v>7</v>
      </c>
      <c r="BS39" s="3">
        <v>2</v>
      </c>
      <c r="BT39" s="3">
        <f t="shared" si="1"/>
        <v>12</v>
      </c>
      <c r="BU39" s="3">
        <f t="shared" si="1"/>
        <v>8</v>
      </c>
      <c r="BV39" s="3">
        <f t="shared" si="1"/>
        <v>5</v>
      </c>
      <c r="BW39" s="3">
        <v>16</v>
      </c>
      <c r="BX39" s="3">
        <v>6</v>
      </c>
      <c r="BY39" s="3">
        <v>3</v>
      </c>
      <c r="BZ39" s="3">
        <v>13</v>
      </c>
      <c r="CA39" s="3">
        <v>7</v>
      </c>
      <c r="CB39" s="3">
        <v>3</v>
      </c>
      <c r="CC39" s="3">
        <f t="shared" si="1"/>
        <v>18</v>
      </c>
      <c r="CD39" s="3">
        <f t="shared" si="1"/>
        <v>5</v>
      </c>
      <c r="CE39" s="3">
        <f t="shared" si="1"/>
        <v>2</v>
      </c>
      <c r="CF39" s="3">
        <f t="shared" si="1"/>
        <v>14</v>
      </c>
      <c r="CG39" s="3">
        <f t="shared" si="1"/>
        <v>8</v>
      </c>
      <c r="CH39" s="3">
        <f t="shared" si="1"/>
        <v>2</v>
      </c>
      <c r="CI39" s="3">
        <f t="shared" si="1"/>
        <v>17</v>
      </c>
      <c r="CJ39" s="3">
        <f t="shared" si="1"/>
        <v>5</v>
      </c>
      <c r="CK39" s="3">
        <f t="shared" si="1"/>
        <v>3</v>
      </c>
      <c r="CL39" s="3">
        <f t="shared" si="1"/>
        <v>13</v>
      </c>
      <c r="CM39" s="3">
        <f t="shared" si="1"/>
        <v>6</v>
      </c>
      <c r="CN39" s="3">
        <f t="shared" si="1"/>
        <v>6</v>
      </c>
      <c r="CO39" s="3">
        <v>17</v>
      </c>
      <c r="CP39" s="3">
        <v>7</v>
      </c>
      <c r="CQ39" s="3">
        <v>2</v>
      </c>
      <c r="CR39" s="3">
        <f t="shared" si="1"/>
        <v>11</v>
      </c>
      <c r="CS39" s="3">
        <f t="shared" si="1"/>
        <v>11</v>
      </c>
      <c r="CT39" s="3">
        <f t="shared" si="1"/>
        <v>3</v>
      </c>
      <c r="CU39" s="3">
        <f t="shared" si="1"/>
        <v>17</v>
      </c>
      <c r="CV39" s="3">
        <f t="shared" si="1"/>
        <v>5</v>
      </c>
      <c r="CW39" s="3">
        <f t="shared" si="1"/>
        <v>3</v>
      </c>
      <c r="CX39" s="3">
        <f t="shared" si="1"/>
        <v>13</v>
      </c>
      <c r="CY39" s="3">
        <f t="shared" si="1"/>
        <v>6</v>
      </c>
      <c r="CZ39" s="3">
        <f t="shared" si="1"/>
        <v>6</v>
      </c>
      <c r="DA39" s="3">
        <v>16</v>
      </c>
      <c r="DB39" s="3">
        <v>6</v>
      </c>
      <c r="DC39" s="3">
        <v>3</v>
      </c>
      <c r="DD39" s="3">
        <f t="shared" si="1"/>
        <v>13</v>
      </c>
      <c r="DE39" s="3">
        <f t="shared" si="1"/>
        <v>8</v>
      </c>
      <c r="DF39" s="3">
        <f t="shared" si="1"/>
        <v>4</v>
      </c>
      <c r="DG39" s="3">
        <f t="shared" si="1"/>
        <v>15</v>
      </c>
      <c r="DH39" s="3">
        <f t="shared" si="1"/>
        <v>6</v>
      </c>
      <c r="DI39" s="3">
        <f t="shared" si="1"/>
        <v>4</v>
      </c>
      <c r="DJ39" s="3">
        <f t="shared" si="1"/>
        <v>12</v>
      </c>
      <c r="DK39" s="3">
        <f t="shared" si="1"/>
        <v>10</v>
      </c>
      <c r="DL39" s="3">
        <f t="shared" si="1"/>
        <v>3</v>
      </c>
      <c r="DM39" s="3">
        <v>16</v>
      </c>
      <c r="DN39" s="3">
        <v>6</v>
      </c>
      <c r="DO39" s="3">
        <v>3</v>
      </c>
      <c r="DP39" s="3">
        <v>20</v>
      </c>
      <c r="DQ39" s="3">
        <v>3</v>
      </c>
      <c r="DR39" s="3">
        <v>2</v>
      </c>
      <c r="DS39" s="3">
        <f t="shared" ref="DS39:GC39" si="2">SUM(DS14:DS38)</f>
        <v>17</v>
      </c>
      <c r="DT39" s="3">
        <v>16</v>
      </c>
      <c r="DU39" s="3">
        <f t="shared" si="2"/>
        <v>3</v>
      </c>
      <c r="DV39" s="3">
        <v>17</v>
      </c>
      <c r="DW39" s="3">
        <v>5</v>
      </c>
      <c r="DX39" s="3">
        <v>3</v>
      </c>
      <c r="DY39" s="3">
        <v>17</v>
      </c>
      <c r="DZ39" s="3">
        <v>7</v>
      </c>
      <c r="EA39" s="3">
        <v>2</v>
      </c>
      <c r="EB39" s="3">
        <f t="shared" si="2"/>
        <v>10</v>
      </c>
      <c r="EC39" s="3">
        <f t="shared" si="2"/>
        <v>8</v>
      </c>
      <c r="ED39" s="3">
        <f t="shared" si="2"/>
        <v>7</v>
      </c>
      <c r="EE39" s="3">
        <f t="shared" si="2"/>
        <v>17</v>
      </c>
      <c r="EF39" s="3">
        <f t="shared" si="2"/>
        <v>5</v>
      </c>
      <c r="EG39" s="3">
        <f t="shared" si="2"/>
        <v>3</v>
      </c>
      <c r="EH39" s="3">
        <f t="shared" si="2"/>
        <v>13</v>
      </c>
      <c r="EI39" s="3">
        <f t="shared" si="2"/>
        <v>6</v>
      </c>
      <c r="EJ39" s="3">
        <f t="shared" si="2"/>
        <v>6</v>
      </c>
      <c r="EK39" s="3">
        <f t="shared" si="2"/>
        <v>6</v>
      </c>
      <c r="EL39" s="3">
        <f t="shared" si="2"/>
        <v>13</v>
      </c>
      <c r="EM39" s="3">
        <f t="shared" si="2"/>
        <v>6</v>
      </c>
      <c r="EN39" s="3">
        <f t="shared" si="2"/>
        <v>15</v>
      </c>
      <c r="EO39" s="3">
        <f t="shared" si="2"/>
        <v>7</v>
      </c>
      <c r="EP39" s="3">
        <f t="shared" si="2"/>
        <v>3</v>
      </c>
      <c r="EQ39" s="3">
        <f t="shared" si="2"/>
        <v>10</v>
      </c>
      <c r="ER39" s="3">
        <f t="shared" si="2"/>
        <v>9</v>
      </c>
      <c r="ES39" s="3">
        <f t="shared" si="2"/>
        <v>6</v>
      </c>
      <c r="ET39" s="3">
        <v>13</v>
      </c>
      <c r="EU39" s="3">
        <v>8</v>
      </c>
      <c r="EV39" s="3">
        <v>4</v>
      </c>
      <c r="EW39" s="3">
        <f t="shared" si="2"/>
        <v>13</v>
      </c>
      <c r="EX39" s="3">
        <f t="shared" si="2"/>
        <v>6</v>
      </c>
      <c r="EY39" s="3">
        <f t="shared" si="2"/>
        <v>6</v>
      </c>
      <c r="EZ39" s="3">
        <f t="shared" si="2"/>
        <v>15</v>
      </c>
      <c r="FA39" s="3">
        <f t="shared" si="2"/>
        <v>7</v>
      </c>
      <c r="FB39" s="3">
        <f t="shared" si="2"/>
        <v>3</v>
      </c>
      <c r="FC39" s="3">
        <v>13</v>
      </c>
      <c r="FD39" s="3">
        <v>8</v>
      </c>
      <c r="FE39" s="3">
        <v>4</v>
      </c>
      <c r="FF39" s="3">
        <f t="shared" si="2"/>
        <v>17</v>
      </c>
      <c r="FG39" s="3">
        <f t="shared" si="2"/>
        <v>5</v>
      </c>
      <c r="FH39" s="3">
        <f t="shared" si="2"/>
        <v>3</v>
      </c>
      <c r="FI39" s="3">
        <f t="shared" si="2"/>
        <v>13</v>
      </c>
      <c r="FJ39" s="3">
        <f t="shared" si="2"/>
        <v>6</v>
      </c>
      <c r="FK39" s="3">
        <f t="shared" si="2"/>
        <v>6</v>
      </c>
      <c r="FL39" s="3">
        <v>13</v>
      </c>
      <c r="FM39" s="3">
        <v>6</v>
      </c>
      <c r="FN39" s="3">
        <v>6</v>
      </c>
      <c r="FO39" s="3">
        <f t="shared" si="2"/>
        <v>16</v>
      </c>
      <c r="FP39" s="3">
        <f t="shared" si="2"/>
        <v>6</v>
      </c>
      <c r="FQ39" s="3">
        <f t="shared" si="2"/>
        <v>3</v>
      </c>
      <c r="FR39" s="3">
        <v>16</v>
      </c>
      <c r="FS39" s="3">
        <v>5</v>
      </c>
      <c r="FT39" s="3">
        <v>3</v>
      </c>
      <c r="FU39" s="3">
        <v>17</v>
      </c>
      <c r="FV39" s="3">
        <v>5</v>
      </c>
      <c r="FW39" s="3">
        <v>3</v>
      </c>
      <c r="FX39" s="3">
        <v>13</v>
      </c>
      <c r="FY39" s="3">
        <v>6</v>
      </c>
      <c r="FZ39" s="3">
        <v>6</v>
      </c>
      <c r="GA39" s="3">
        <f t="shared" si="2"/>
        <v>16</v>
      </c>
      <c r="GB39" s="3">
        <f t="shared" si="2"/>
        <v>6</v>
      </c>
      <c r="GC39" s="3">
        <f t="shared" si="2"/>
        <v>3</v>
      </c>
      <c r="GD39" s="3">
        <v>20</v>
      </c>
      <c r="GE39" s="3">
        <v>3</v>
      </c>
      <c r="GF39" s="3">
        <v>2</v>
      </c>
      <c r="GG39" s="3">
        <v>16</v>
      </c>
      <c r="GH39" s="3">
        <v>5</v>
      </c>
      <c r="GI39" s="3">
        <v>3</v>
      </c>
      <c r="GJ39" s="3">
        <v>17</v>
      </c>
      <c r="GK39" s="3">
        <v>5</v>
      </c>
      <c r="GL39" s="3">
        <v>3</v>
      </c>
      <c r="GM39" s="3">
        <v>13</v>
      </c>
      <c r="GN39" s="3">
        <v>6</v>
      </c>
      <c r="GO39" s="3">
        <v>6</v>
      </c>
      <c r="GP39" s="3">
        <f t="shared" ref="GP39:IP39" si="3">SUM(GP14:GP38)</f>
        <v>11</v>
      </c>
      <c r="GQ39" s="3">
        <f t="shared" si="3"/>
        <v>7</v>
      </c>
      <c r="GR39" s="3">
        <f t="shared" si="3"/>
        <v>7</v>
      </c>
      <c r="GS39" s="3">
        <f t="shared" si="3"/>
        <v>16</v>
      </c>
      <c r="GT39" s="3">
        <f t="shared" si="3"/>
        <v>6</v>
      </c>
      <c r="GU39" s="3">
        <f t="shared" si="3"/>
        <v>3</v>
      </c>
      <c r="GV39" s="3">
        <f t="shared" si="3"/>
        <v>9</v>
      </c>
      <c r="GW39" s="3">
        <f t="shared" si="3"/>
        <v>11</v>
      </c>
      <c r="GX39" s="3">
        <f t="shared" si="3"/>
        <v>5</v>
      </c>
      <c r="GY39" s="3">
        <f t="shared" si="3"/>
        <v>15</v>
      </c>
      <c r="GZ39" s="3">
        <f t="shared" si="3"/>
        <v>8</v>
      </c>
      <c r="HA39" s="3">
        <f t="shared" si="3"/>
        <v>2</v>
      </c>
      <c r="HB39" s="3">
        <f t="shared" si="3"/>
        <v>16</v>
      </c>
      <c r="HC39" s="3">
        <f t="shared" si="3"/>
        <v>6</v>
      </c>
      <c r="HD39" s="3">
        <f t="shared" si="3"/>
        <v>3</v>
      </c>
      <c r="HE39" s="3">
        <f t="shared" si="3"/>
        <v>16</v>
      </c>
      <c r="HF39" s="3">
        <f t="shared" si="3"/>
        <v>6</v>
      </c>
      <c r="HG39" s="3">
        <f t="shared" si="3"/>
        <v>3</v>
      </c>
      <c r="HH39" s="3">
        <v>13</v>
      </c>
      <c r="HI39" s="3">
        <v>6</v>
      </c>
      <c r="HJ39" s="3">
        <v>6</v>
      </c>
      <c r="HK39" s="3">
        <f t="shared" si="3"/>
        <v>11</v>
      </c>
      <c r="HL39" s="3">
        <f t="shared" si="3"/>
        <v>8</v>
      </c>
      <c r="HM39" s="3">
        <f t="shared" si="3"/>
        <v>6</v>
      </c>
      <c r="HN39" s="3">
        <f t="shared" si="3"/>
        <v>16</v>
      </c>
      <c r="HO39" s="3">
        <f t="shared" si="3"/>
        <v>5</v>
      </c>
      <c r="HP39" s="3">
        <f t="shared" si="3"/>
        <v>3</v>
      </c>
      <c r="HQ39" s="3">
        <f t="shared" si="3"/>
        <v>16</v>
      </c>
      <c r="HR39" s="3">
        <f t="shared" si="3"/>
        <v>6</v>
      </c>
      <c r="HS39" s="3">
        <f t="shared" si="3"/>
        <v>3</v>
      </c>
      <c r="HT39" s="3">
        <f t="shared" si="3"/>
        <v>14</v>
      </c>
      <c r="HU39" s="3">
        <f t="shared" si="3"/>
        <v>7</v>
      </c>
      <c r="HV39" s="3">
        <f t="shared" si="3"/>
        <v>4</v>
      </c>
      <c r="HW39" s="3">
        <f t="shared" si="3"/>
        <v>14</v>
      </c>
      <c r="HX39" s="3">
        <f t="shared" si="3"/>
        <v>7</v>
      </c>
      <c r="HY39" s="3">
        <f t="shared" si="3"/>
        <v>4</v>
      </c>
      <c r="HZ39" s="3">
        <f t="shared" si="3"/>
        <v>16</v>
      </c>
      <c r="IA39" s="3">
        <f t="shared" si="3"/>
        <v>5</v>
      </c>
      <c r="IB39" s="3">
        <f t="shared" si="3"/>
        <v>4</v>
      </c>
      <c r="IC39" s="3">
        <f t="shared" si="3"/>
        <v>12</v>
      </c>
      <c r="ID39" s="3">
        <f t="shared" si="3"/>
        <v>7</v>
      </c>
      <c r="IE39" s="3">
        <f t="shared" si="3"/>
        <v>6</v>
      </c>
      <c r="IF39" s="3">
        <v>16</v>
      </c>
      <c r="IG39" s="3">
        <v>5</v>
      </c>
      <c r="IH39" s="3">
        <v>3</v>
      </c>
      <c r="II39" s="3">
        <v>17</v>
      </c>
      <c r="IJ39" s="3">
        <v>5</v>
      </c>
      <c r="IK39" s="3">
        <v>3</v>
      </c>
      <c r="IL39" s="3">
        <v>13</v>
      </c>
      <c r="IM39" s="3">
        <v>6</v>
      </c>
      <c r="IN39" s="3">
        <v>6</v>
      </c>
      <c r="IO39" s="3">
        <f t="shared" si="3"/>
        <v>15</v>
      </c>
      <c r="IP39" s="3">
        <f t="shared" si="3"/>
        <v>6</v>
      </c>
      <c r="IQ39" s="3">
        <f t="shared" ref="IQ39:KW39" si="4">SUM(IQ14:IQ38)</f>
        <v>4</v>
      </c>
      <c r="IR39" s="3">
        <f t="shared" si="4"/>
        <v>14</v>
      </c>
      <c r="IS39" s="3">
        <f t="shared" si="4"/>
        <v>5</v>
      </c>
      <c r="IT39" s="3">
        <f t="shared" si="4"/>
        <v>6</v>
      </c>
      <c r="IU39" s="3">
        <v>20</v>
      </c>
      <c r="IV39" s="3">
        <v>3</v>
      </c>
      <c r="IW39" s="3">
        <v>2</v>
      </c>
      <c r="IX39" s="3">
        <v>16</v>
      </c>
      <c r="IY39" s="3">
        <v>5</v>
      </c>
      <c r="IZ39" s="3">
        <v>3</v>
      </c>
      <c r="JA39" s="3">
        <v>17</v>
      </c>
      <c r="JB39" s="3">
        <v>5</v>
      </c>
      <c r="JC39" s="3">
        <v>3</v>
      </c>
      <c r="JD39" s="3">
        <v>13</v>
      </c>
      <c r="JE39" s="3">
        <v>6</v>
      </c>
      <c r="JF39" s="3">
        <v>6</v>
      </c>
      <c r="JG39" s="3">
        <f t="shared" si="4"/>
        <v>16</v>
      </c>
      <c r="JH39" s="3">
        <f t="shared" si="4"/>
        <v>7</v>
      </c>
      <c r="JI39" s="3">
        <f t="shared" si="4"/>
        <v>2</v>
      </c>
      <c r="JJ39" s="3">
        <f t="shared" si="4"/>
        <v>14</v>
      </c>
      <c r="JK39" s="3">
        <f t="shared" si="4"/>
        <v>6</v>
      </c>
      <c r="JL39" s="3">
        <f t="shared" si="4"/>
        <v>5</v>
      </c>
      <c r="JM39" s="3">
        <f t="shared" si="4"/>
        <v>12</v>
      </c>
      <c r="JN39" s="3">
        <f t="shared" si="4"/>
        <v>8</v>
      </c>
      <c r="JO39" s="3">
        <f t="shared" si="4"/>
        <v>5</v>
      </c>
      <c r="JP39" s="3">
        <f t="shared" si="4"/>
        <v>16</v>
      </c>
      <c r="JQ39" s="3">
        <f t="shared" si="4"/>
        <v>5</v>
      </c>
      <c r="JR39" s="3">
        <f t="shared" si="4"/>
        <v>4</v>
      </c>
      <c r="JS39" s="3">
        <f t="shared" si="4"/>
        <v>12</v>
      </c>
      <c r="JT39" s="3">
        <f t="shared" si="4"/>
        <v>8</v>
      </c>
      <c r="JU39" s="3">
        <f t="shared" si="4"/>
        <v>5</v>
      </c>
      <c r="JV39" s="3">
        <v>20</v>
      </c>
      <c r="JW39" s="3">
        <v>3</v>
      </c>
      <c r="JX39" s="3">
        <v>2</v>
      </c>
      <c r="JY39" s="3">
        <f t="shared" si="4"/>
        <v>16</v>
      </c>
      <c r="JZ39" s="3">
        <f t="shared" si="4"/>
        <v>5</v>
      </c>
      <c r="KA39" s="3">
        <f t="shared" si="4"/>
        <v>5</v>
      </c>
      <c r="KB39" s="3">
        <f t="shared" si="4"/>
        <v>12</v>
      </c>
      <c r="KC39" s="3">
        <f t="shared" si="4"/>
        <v>7</v>
      </c>
      <c r="KD39" s="3">
        <f t="shared" si="4"/>
        <v>4</v>
      </c>
      <c r="KE39" s="3">
        <f t="shared" si="4"/>
        <v>13</v>
      </c>
      <c r="KF39" s="3">
        <f t="shared" si="4"/>
        <v>7</v>
      </c>
      <c r="KG39" s="3">
        <f t="shared" si="4"/>
        <v>5</v>
      </c>
      <c r="KH39" s="3">
        <f t="shared" si="4"/>
        <v>16</v>
      </c>
      <c r="KI39" s="3">
        <f t="shared" si="4"/>
        <v>7</v>
      </c>
      <c r="KJ39" s="3">
        <f t="shared" si="4"/>
        <v>1</v>
      </c>
      <c r="KK39" s="3">
        <f t="shared" si="4"/>
        <v>15</v>
      </c>
      <c r="KL39" s="3">
        <f t="shared" si="4"/>
        <v>6</v>
      </c>
      <c r="KM39" s="3">
        <f t="shared" si="4"/>
        <v>4</v>
      </c>
      <c r="KN39" s="3">
        <f t="shared" ref="KN39:KV39" si="5">SUM(KN14:KN38)</f>
        <v>16</v>
      </c>
      <c r="KO39" s="3">
        <f t="shared" si="5"/>
        <v>6</v>
      </c>
      <c r="KP39" s="3">
        <f t="shared" si="5"/>
        <v>2</v>
      </c>
      <c r="KQ39" s="3">
        <f t="shared" si="5"/>
        <v>17</v>
      </c>
      <c r="KR39" s="3">
        <f t="shared" si="5"/>
        <v>7</v>
      </c>
      <c r="KS39" s="3">
        <f t="shared" si="5"/>
        <v>2</v>
      </c>
      <c r="KT39" s="3">
        <f t="shared" si="5"/>
        <v>16</v>
      </c>
      <c r="KU39" s="3">
        <f t="shared" si="5"/>
        <v>7</v>
      </c>
      <c r="KV39" s="3">
        <f t="shared" si="5"/>
        <v>3</v>
      </c>
      <c r="KW39" s="3">
        <f t="shared" si="4"/>
        <v>15</v>
      </c>
      <c r="KX39" s="3">
        <v>7</v>
      </c>
      <c r="KY39" s="3">
        <v>9</v>
      </c>
      <c r="KZ39" s="3">
        <v>17</v>
      </c>
      <c r="LA39" s="3">
        <v>5</v>
      </c>
      <c r="LB39" s="3">
        <v>3</v>
      </c>
      <c r="LC39" s="3">
        <v>17</v>
      </c>
      <c r="LD39" s="3">
        <v>7</v>
      </c>
      <c r="LE39" s="3">
        <v>2</v>
      </c>
      <c r="LF39" s="3">
        <v>10</v>
      </c>
      <c r="LG39" s="3">
        <v>8</v>
      </c>
      <c r="LH39" s="3">
        <v>7</v>
      </c>
      <c r="LI39" s="3">
        <v>15</v>
      </c>
      <c r="LJ39" s="3">
        <v>6</v>
      </c>
      <c r="LK39" s="3">
        <v>4</v>
      </c>
      <c r="LL39" s="3">
        <v>16</v>
      </c>
      <c r="LM39" s="3">
        <v>7</v>
      </c>
      <c r="LN39" s="3">
        <v>2</v>
      </c>
      <c r="LO39" s="3">
        <v>14</v>
      </c>
      <c r="LP39" s="3">
        <v>8</v>
      </c>
      <c r="LQ39" s="3">
        <v>3</v>
      </c>
      <c r="LR39" s="3">
        <v>13</v>
      </c>
      <c r="LS39" s="3">
        <v>6</v>
      </c>
      <c r="LT39" s="3">
        <v>6</v>
      </c>
      <c r="LU39" s="3">
        <v>11</v>
      </c>
      <c r="LV39" s="3">
        <v>8</v>
      </c>
      <c r="LW39" s="3">
        <v>6</v>
      </c>
      <c r="LX39" s="3">
        <v>16</v>
      </c>
      <c r="LY39" s="3">
        <v>5</v>
      </c>
      <c r="LZ39" s="3">
        <v>3</v>
      </c>
      <c r="MA39" s="3">
        <v>17</v>
      </c>
      <c r="MB39" s="3">
        <v>5</v>
      </c>
      <c r="MC39" s="3">
        <v>3</v>
      </c>
      <c r="MD39" s="3">
        <v>13</v>
      </c>
      <c r="ME39" s="3">
        <v>6</v>
      </c>
      <c r="MF39" s="3">
        <v>6</v>
      </c>
      <c r="MG39" s="3">
        <v>15</v>
      </c>
      <c r="MH39" s="3">
        <v>7</v>
      </c>
      <c r="MI39" s="3">
        <v>3</v>
      </c>
      <c r="MJ39" s="3">
        <v>13</v>
      </c>
      <c r="MK39" s="3">
        <v>6</v>
      </c>
      <c r="ML39" s="3">
        <v>6</v>
      </c>
      <c r="MM39" s="3">
        <v>6</v>
      </c>
      <c r="MN39" s="3">
        <v>13</v>
      </c>
      <c r="MO39" s="3">
        <v>6</v>
      </c>
      <c r="MP39" s="3">
        <v>15</v>
      </c>
      <c r="MQ39" s="3">
        <v>7</v>
      </c>
      <c r="MR39" s="3">
        <v>3</v>
      </c>
      <c r="MS39" s="3">
        <v>15</v>
      </c>
      <c r="MT39" s="3">
        <v>9</v>
      </c>
      <c r="MU39" s="3">
        <v>1</v>
      </c>
      <c r="MV39" s="3">
        <v>16</v>
      </c>
      <c r="MW39" s="3">
        <v>7</v>
      </c>
      <c r="MX39" s="3">
        <v>2</v>
      </c>
      <c r="MY39" s="3">
        <v>17</v>
      </c>
      <c r="MZ39" s="3">
        <v>5</v>
      </c>
      <c r="NA39" s="3">
        <v>3</v>
      </c>
      <c r="NB39" s="3">
        <v>10</v>
      </c>
      <c r="NC39" s="3">
        <v>8</v>
      </c>
      <c r="ND39" s="3">
        <v>7</v>
      </c>
      <c r="NE39" s="3">
        <v>17</v>
      </c>
      <c r="NF39" s="3">
        <v>5</v>
      </c>
      <c r="NG39" s="3">
        <v>3</v>
      </c>
      <c r="NH39" s="3">
        <v>15</v>
      </c>
      <c r="NI39" s="3">
        <v>7</v>
      </c>
      <c r="NJ39" s="3">
        <v>3</v>
      </c>
    </row>
    <row r="40" spans="1:374" ht="39" customHeight="1">
      <c r="A40" s="111" t="s">
        <v>3192</v>
      </c>
      <c r="B40" s="112"/>
      <c r="C40" s="11">
        <f>C39/25%</f>
        <v>80</v>
      </c>
      <c r="D40" s="11">
        <f t="shared" ref="D40:BF40" si="6">D39/25%</f>
        <v>12</v>
      </c>
      <c r="E40" s="11">
        <f t="shared" si="6"/>
        <v>8</v>
      </c>
      <c r="F40" s="11">
        <f t="shared" si="6"/>
        <v>52</v>
      </c>
      <c r="G40" s="11">
        <f t="shared" si="6"/>
        <v>40</v>
      </c>
      <c r="H40" s="11">
        <f t="shared" si="6"/>
        <v>8</v>
      </c>
      <c r="I40" s="11">
        <f t="shared" si="6"/>
        <v>68</v>
      </c>
      <c r="J40" s="11">
        <f t="shared" si="6"/>
        <v>24</v>
      </c>
      <c r="K40" s="11">
        <f t="shared" si="6"/>
        <v>8</v>
      </c>
      <c r="L40" s="11">
        <f t="shared" si="6"/>
        <v>68</v>
      </c>
      <c r="M40" s="11">
        <f t="shared" si="6"/>
        <v>20</v>
      </c>
      <c r="N40" s="11">
        <f t="shared" si="6"/>
        <v>12</v>
      </c>
      <c r="O40" s="11">
        <f t="shared" si="6"/>
        <v>60</v>
      </c>
      <c r="P40" s="11">
        <f t="shared" si="6"/>
        <v>36</v>
      </c>
      <c r="Q40" s="11">
        <f t="shared" si="6"/>
        <v>4</v>
      </c>
      <c r="R40" s="11">
        <f t="shared" si="6"/>
        <v>64</v>
      </c>
      <c r="S40" s="11">
        <f t="shared" si="6"/>
        <v>28</v>
      </c>
      <c r="T40" s="11">
        <f t="shared" si="6"/>
        <v>8</v>
      </c>
      <c r="U40" s="11">
        <f t="shared" si="6"/>
        <v>68</v>
      </c>
      <c r="V40" s="11">
        <f t="shared" si="6"/>
        <v>20</v>
      </c>
      <c r="W40" s="11">
        <f t="shared" si="6"/>
        <v>12</v>
      </c>
      <c r="X40" s="11">
        <f t="shared" si="6"/>
        <v>52</v>
      </c>
      <c r="Y40" s="11">
        <f t="shared" si="6"/>
        <v>24</v>
      </c>
      <c r="Z40" s="11">
        <f t="shared" si="6"/>
        <v>24</v>
      </c>
      <c r="AA40" s="11">
        <f t="shared" si="6"/>
        <v>44</v>
      </c>
      <c r="AB40" s="11">
        <f t="shared" si="6"/>
        <v>24</v>
      </c>
      <c r="AC40" s="11">
        <f t="shared" si="6"/>
        <v>32</v>
      </c>
      <c r="AD40" s="11">
        <f t="shared" si="6"/>
        <v>64</v>
      </c>
      <c r="AE40" s="11">
        <f t="shared" si="6"/>
        <v>24</v>
      </c>
      <c r="AF40" s="11">
        <f t="shared" si="6"/>
        <v>12</v>
      </c>
      <c r="AG40" s="11">
        <f t="shared" si="6"/>
        <v>60</v>
      </c>
      <c r="AH40" s="11">
        <f t="shared" si="6"/>
        <v>28</v>
      </c>
      <c r="AI40" s="11">
        <f t="shared" si="6"/>
        <v>12</v>
      </c>
      <c r="AJ40" s="11">
        <f t="shared" si="6"/>
        <v>64</v>
      </c>
      <c r="AK40" s="11">
        <f t="shared" si="6"/>
        <v>28</v>
      </c>
      <c r="AL40" s="11">
        <f t="shared" si="6"/>
        <v>8</v>
      </c>
      <c r="AM40" s="11">
        <f t="shared" si="6"/>
        <v>68</v>
      </c>
      <c r="AN40" s="11">
        <f t="shared" si="6"/>
        <v>20</v>
      </c>
      <c r="AO40" s="11">
        <f t="shared" si="6"/>
        <v>12</v>
      </c>
      <c r="AP40" s="11">
        <f t="shared" si="6"/>
        <v>56</v>
      </c>
      <c r="AQ40" s="11">
        <f t="shared" si="6"/>
        <v>28</v>
      </c>
      <c r="AR40" s="11">
        <f t="shared" si="6"/>
        <v>16</v>
      </c>
      <c r="AS40" s="11">
        <f t="shared" si="6"/>
        <v>68</v>
      </c>
      <c r="AT40" s="11">
        <f t="shared" si="6"/>
        <v>20</v>
      </c>
      <c r="AU40" s="11">
        <f t="shared" si="6"/>
        <v>12</v>
      </c>
      <c r="AV40" s="11">
        <f t="shared" si="6"/>
        <v>64</v>
      </c>
      <c r="AW40" s="11">
        <f t="shared" si="6"/>
        <v>28</v>
      </c>
      <c r="AX40" s="11">
        <f t="shared" si="6"/>
        <v>8</v>
      </c>
      <c r="AY40" s="11">
        <f t="shared" si="6"/>
        <v>48</v>
      </c>
      <c r="AZ40" s="11">
        <f t="shared" si="6"/>
        <v>28</v>
      </c>
      <c r="BA40" s="11">
        <f t="shared" si="6"/>
        <v>24</v>
      </c>
      <c r="BB40" s="72">
        <f t="shared" si="6"/>
        <v>68</v>
      </c>
      <c r="BC40" s="72">
        <f t="shared" si="6"/>
        <v>20</v>
      </c>
      <c r="BD40" s="72">
        <f t="shared" si="6"/>
        <v>12</v>
      </c>
      <c r="BE40" s="11">
        <f t="shared" si="6"/>
        <v>60</v>
      </c>
      <c r="BF40" s="11">
        <f t="shared" si="6"/>
        <v>24</v>
      </c>
      <c r="BG40" s="11">
        <f t="shared" ref="BG40:DR40" si="7">BG39/25%</f>
        <v>16</v>
      </c>
      <c r="BH40" s="11">
        <f t="shared" si="7"/>
        <v>64</v>
      </c>
      <c r="BI40" s="11">
        <f t="shared" si="7"/>
        <v>28</v>
      </c>
      <c r="BJ40" s="11">
        <f t="shared" si="7"/>
        <v>8</v>
      </c>
      <c r="BK40" s="11">
        <f t="shared" si="7"/>
        <v>56</v>
      </c>
      <c r="BL40" s="11">
        <f t="shared" si="7"/>
        <v>32</v>
      </c>
      <c r="BM40" s="11">
        <f t="shared" si="7"/>
        <v>12</v>
      </c>
      <c r="BN40" s="11">
        <f t="shared" si="7"/>
        <v>52</v>
      </c>
      <c r="BO40" s="11">
        <f t="shared" si="7"/>
        <v>28</v>
      </c>
      <c r="BP40" s="11">
        <f t="shared" si="7"/>
        <v>16</v>
      </c>
      <c r="BQ40" s="11">
        <f t="shared" si="7"/>
        <v>68</v>
      </c>
      <c r="BR40" s="11">
        <f t="shared" si="7"/>
        <v>28</v>
      </c>
      <c r="BS40" s="11">
        <f t="shared" si="7"/>
        <v>8</v>
      </c>
      <c r="BT40" s="11">
        <f t="shared" si="7"/>
        <v>48</v>
      </c>
      <c r="BU40" s="11">
        <f t="shared" si="7"/>
        <v>32</v>
      </c>
      <c r="BV40" s="11">
        <f t="shared" si="7"/>
        <v>20</v>
      </c>
      <c r="BW40" s="11">
        <f t="shared" si="7"/>
        <v>64</v>
      </c>
      <c r="BX40" s="11">
        <f t="shared" si="7"/>
        <v>24</v>
      </c>
      <c r="BY40" s="11">
        <f t="shared" si="7"/>
        <v>12</v>
      </c>
      <c r="BZ40" s="11">
        <f t="shared" si="7"/>
        <v>52</v>
      </c>
      <c r="CA40" s="11">
        <f t="shared" si="7"/>
        <v>28</v>
      </c>
      <c r="CB40" s="11">
        <f t="shared" si="7"/>
        <v>12</v>
      </c>
      <c r="CC40" s="11">
        <f t="shared" si="7"/>
        <v>72</v>
      </c>
      <c r="CD40" s="11">
        <f t="shared" si="7"/>
        <v>20</v>
      </c>
      <c r="CE40" s="11">
        <f t="shared" si="7"/>
        <v>8</v>
      </c>
      <c r="CF40" s="11">
        <f t="shared" si="7"/>
        <v>56</v>
      </c>
      <c r="CG40" s="11">
        <f t="shared" si="7"/>
        <v>32</v>
      </c>
      <c r="CH40" s="11">
        <f t="shared" si="7"/>
        <v>8</v>
      </c>
      <c r="CI40" s="11">
        <f t="shared" si="7"/>
        <v>68</v>
      </c>
      <c r="CJ40" s="11">
        <f t="shared" si="7"/>
        <v>20</v>
      </c>
      <c r="CK40" s="11">
        <f t="shared" si="7"/>
        <v>12</v>
      </c>
      <c r="CL40" s="11">
        <f t="shared" si="7"/>
        <v>52</v>
      </c>
      <c r="CM40" s="11">
        <f t="shared" si="7"/>
        <v>24</v>
      </c>
      <c r="CN40" s="11">
        <f t="shared" si="7"/>
        <v>24</v>
      </c>
      <c r="CO40" s="11">
        <f t="shared" si="7"/>
        <v>68</v>
      </c>
      <c r="CP40" s="11">
        <f t="shared" si="7"/>
        <v>28</v>
      </c>
      <c r="CQ40" s="11">
        <f t="shared" si="7"/>
        <v>8</v>
      </c>
      <c r="CR40" s="11">
        <f t="shared" si="7"/>
        <v>44</v>
      </c>
      <c r="CS40" s="11">
        <f t="shared" si="7"/>
        <v>44</v>
      </c>
      <c r="CT40" s="11">
        <f t="shared" si="7"/>
        <v>12</v>
      </c>
      <c r="CU40" s="11">
        <f t="shared" si="7"/>
        <v>68</v>
      </c>
      <c r="CV40" s="11">
        <f t="shared" si="7"/>
        <v>20</v>
      </c>
      <c r="CW40" s="11">
        <f t="shared" si="7"/>
        <v>12</v>
      </c>
      <c r="CX40" s="11">
        <f t="shared" si="7"/>
        <v>52</v>
      </c>
      <c r="CY40" s="11">
        <f t="shared" si="7"/>
        <v>24</v>
      </c>
      <c r="CZ40" s="11">
        <f t="shared" si="7"/>
        <v>24</v>
      </c>
      <c r="DA40" s="11">
        <f t="shared" si="7"/>
        <v>64</v>
      </c>
      <c r="DB40" s="11">
        <f t="shared" si="7"/>
        <v>24</v>
      </c>
      <c r="DC40" s="11">
        <f t="shared" si="7"/>
        <v>12</v>
      </c>
      <c r="DD40" s="11">
        <f t="shared" si="7"/>
        <v>52</v>
      </c>
      <c r="DE40" s="11">
        <f t="shared" si="7"/>
        <v>32</v>
      </c>
      <c r="DF40" s="11">
        <f t="shared" si="7"/>
        <v>16</v>
      </c>
      <c r="DG40" s="11">
        <f t="shared" si="7"/>
        <v>60</v>
      </c>
      <c r="DH40" s="11">
        <f t="shared" si="7"/>
        <v>24</v>
      </c>
      <c r="DI40" s="11">
        <f t="shared" si="7"/>
        <v>16</v>
      </c>
      <c r="DJ40" s="11">
        <f t="shared" si="7"/>
        <v>48</v>
      </c>
      <c r="DK40" s="11">
        <f t="shared" si="7"/>
        <v>40</v>
      </c>
      <c r="DL40" s="11">
        <f t="shared" si="7"/>
        <v>12</v>
      </c>
      <c r="DM40" s="11">
        <f t="shared" si="7"/>
        <v>64</v>
      </c>
      <c r="DN40" s="11">
        <f t="shared" si="7"/>
        <v>24</v>
      </c>
      <c r="DO40" s="11">
        <f t="shared" si="7"/>
        <v>12</v>
      </c>
      <c r="DP40" s="11">
        <f t="shared" si="7"/>
        <v>80</v>
      </c>
      <c r="DQ40" s="11">
        <f t="shared" si="7"/>
        <v>12</v>
      </c>
      <c r="DR40" s="11">
        <f t="shared" si="7"/>
        <v>8</v>
      </c>
      <c r="DS40" s="11">
        <f t="shared" ref="DS40:GD40" si="8">DS39/25%</f>
        <v>68</v>
      </c>
      <c r="DT40" s="11">
        <v>64</v>
      </c>
      <c r="DU40" s="11">
        <f t="shared" si="8"/>
        <v>12</v>
      </c>
      <c r="DV40" s="11">
        <f t="shared" si="8"/>
        <v>68</v>
      </c>
      <c r="DW40" s="11">
        <f t="shared" si="8"/>
        <v>20</v>
      </c>
      <c r="DX40" s="11">
        <f t="shared" si="8"/>
        <v>12</v>
      </c>
      <c r="DY40" s="11">
        <f t="shared" si="8"/>
        <v>68</v>
      </c>
      <c r="DZ40" s="11">
        <f t="shared" si="8"/>
        <v>28</v>
      </c>
      <c r="EA40" s="11">
        <f t="shared" si="8"/>
        <v>8</v>
      </c>
      <c r="EB40" s="11">
        <f t="shared" si="8"/>
        <v>40</v>
      </c>
      <c r="EC40" s="11">
        <f t="shared" si="8"/>
        <v>32</v>
      </c>
      <c r="ED40" s="11">
        <f t="shared" si="8"/>
        <v>28</v>
      </c>
      <c r="EE40" s="11">
        <f t="shared" si="8"/>
        <v>68</v>
      </c>
      <c r="EF40" s="11">
        <f t="shared" si="8"/>
        <v>20</v>
      </c>
      <c r="EG40" s="11">
        <f t="shared" si="8"/>
        <v>12</v>
      </c>
      <c r="EH40" s="11">
        <f t="shared" si="8"/>
        <v>52</v>
      </c>
      <c r="EI40" s="11">
        <f t="shared" si="8"/>
        <v>24</v>
      </c>
      <c r="EJ40" s="11">
        <f t="shared" si="8"/>
        <v>24</v>
      </c>
      <c r="EK40" s="11">
        <f t="shared" si="8"/>
        <v>24</v>
      </c>
      <c r="EL40" s="11">
        <f t="shared" si="8"/>
        <v>52</v>
      </c>
      <c r="EM40" s="11">
        <f t="shared" si="8"/>
        <v>24</v>
      </c>
      <c r="EN40" s="11">
        <f t="shared" si="8"/>
        <v>60</v>
      </c>
      <c r="EO40" s="11">
        <f t="shared" si="8"/>
        <v>28</v>
      </c>
      <c r="EP40" s="11">
        <f t="shared" si="8"/>
        <v>12</v>
      </c>
      <c r="EQ40" s="11">
        <f t="shared" si="8"/>
        <v>40</v>
      </c>
      <c r="ER40" s="11">
        <f t="shared" si="8"/>
        <v>36</v>
      </c>
      <c r="ES40" s="11">
        <f t="shared" si="8"/>
        <v>24</v>
      </c>
      <c r="ET40" s="11">
        <f t="shared" si="8"/>
        <v>52</v>
      </c>
      <c r="EU40" s="11">
        <f t="shared" si="8"/>
        <v>32</v>
      </c>
      <c r="EV40" s="11">
        <f t="shared" si="8"/>
        <v>16</v>
      </c>
      <c r="EW40" s="11">
        <f t="shared" si="8"/>
        <v>52</v>
      </c>
      <c r="EX40" s="11">
        <f t="shared" si="8"/>
        <v>24</v>
      </c>
      <c r="EY40" s="11">
        <f t="shared" si="8"/>
        <v>24</v>
      </c>
      <c r="EZ40" s="11">
        <f t="shared" si="8"/>
        <v>60</v>
      </c>
      <c r="FA40" s="11">
        <f t="shared" si="8"/>
        <v>28</v>
      </c>
      <c r="FB40" s="11">
        <f t="shared" si="8"/>
        <v>12</v>
      </c>
      <c r="FC40" s="11">
        <f t="shared" si="8"/>
        <v>52</v>
      </c>
      <c r="FD40" s="11">
        <f t="shared" si="8"/>
        <v>32</v>
      </c>
      <c r="FE40" s="11">
        <f t="shared" si="8"/>
        <v>16</v>
      </c>
      <c r="FF40" s="11">
        <f t="shared" si="8"/>
        <v>68</v>
      </c>
      <c r="FG40" s="11">
        <f t="shared" si="8"/>
        <v>20</v>
      </c>
      <c r="FH40" s="11">
        <f t="shared" si="8"/>
        <v>12</v>
      </c>
      <c r="FI40" s="11">
        <f t="shared" si="8"/>
        <v>52</v>
      </c>
      <c r="FJ40" s="11">
        <f t="shared" si="8"/>
        <v>24</v>
      </c>
      <c r="FK40" s="11">
        <f t="shared" si="8"/>
        <v>24</v>
      </c>
      <c r="FL40" s="11">
        <f t="shared" si="8"/>
        <v>52</v>
      </c>
      <c r="FM40" s="11">
        <f t="shared" si="8"/>
        <v>24</v>
      </c>
      <c r="FN40" s="11">
        <f t="shared" si="8"/>
        <v>24</v>
      </c>
      <c r="FO40" s="11">
        <f t="shared" si="8"/>
        <v>64</v>
      </c>
      <c r="FP40" s="11">
        <f t="shared" si="8"/>
        <v>24</v>
      </c>
      <c r="FQ40" s="11">
        <f t="shared" si="8"/>
        <v>12</v>
      </c>
      <c r="FR40" s="11">
        <f t="shared" si="8"/>
        <v>64</v>
      </c>
      <c r="FS40" s="11">
        <f t="shared" si="8"/>
        <v>20</v>
      </c>
      <c r="FT40" s="11">
        <f t="shared" si="8"/>
        <v>12</v>
      </c>
      <c r="FU40" s="11">
        <f t="shared" si="8"/>
        <v>68</v>
      </c>
      <c r="FV40" s="11">
        <f t="shared" si="8"/>
        <v>20</v>
      </c>
      <c r="FW40" s="11">
        <f t="shared" si="8"/>
        <v>12</v>
      </c>
      <c r="FX40" s="11">
        <f t="shared" si="8"/>
        <v>52</v>
      </c>
      <c r="FY40" s="11">
        <f t="shared" si="8"/>
        <v>24</v>
      </c>
      <c r="FZ40" s="11">
        <f t="shared" si="8"/>
        <v>24</v>
      </c>
      <c r="GA40" s="11">
        <f t="shared" si="8"/>
        <v>64</v>
      </c>
      <c r="GB40" s="11">
        <f t="shared" si="8"/>
        <v>24</v>
      </c>
      <c r="GC40" s="11">
        <f t="shared" si="8"/>
        <v>12</v>
      </c>
      <c r="GD40" s="11">
        <f t="shared" si="8"/>
        <v>80</v>
      </c>
      <c r="GE40" s="11">
        <f t="shared" ref="GE40:IP40" si="9">GE39/25%</f>
        <v>12</v>
      </c>
      <c r="GF40" s="11">
        <f t="shared" si="9"/>
        <v>8</v>
      </c>
      <c r="GG40" s="11">
        <f t="shared" si="9"/>
        <v>64</v>
      </c>
      <c r="GH40" s="11">
        <f t="shared" si="9"/>
        <v>20</v>
      </c>
      <c r="GI40" s="11">
        <f t="shared" si="9"/>
        <v>12</v>
      </c>
      <c r="GJ40" s="11">
        <f t="shared" si="9"/>
        <v>68</v>
      </c>
      <c r="GK40" s="11">
        <f t="shared" si="9"/>
        <v>20</v>
      </c>
      <c r="GL40" s="11">
        <f t="shared" si="9"/>
        <v>12</v>
      </c>
      <c r="GM40" s="11">
        <f t="shared" si="9"/>
        <v>52</v>
      </c>
      <c r="GN40" s="11">
        <f t="shared" si="9"/>
        <v>24</v>
      </c>
      <c r="GO40" s="11">
        <f t="shared" si="9"/>
        <v>24</v>
      </c>
      <c r="GP40" s="11">
        <f t="shared" si="9"/>
        <v>44</v>
      </c>
      <c r="GQ40" s="11">
        <f t="shared" si="9"/>
        <v>28</v>
      </c>
      <c r="GR40" s="11">
        <f t="shared" si="9"/>
        <v>28</v>
      </c>
      <c r="GS40" s="11">
        <f t="shared" si="9"/>
        <v>64</v>
      </c>
      <c r="GT40" s="11">
        <f t="shared" si="9"/>
        <v>24</v>
      </c>
      <c r="GU40" s="11">
        <f t="shared" si="9"/>
        <v>12</v>
      </c>
      <c r="GV40" s="11">
        <f t="shared" si="9"/>
        <v>36</v>
      </c>
      <c r="GW40" s="11">
        <f t="shared" si="9"/>
        <v>44</v>
      </c>
      <c r="GX40" s="11">
        <f t="shared" si="9"/>
        <v>20</v>
      </c>
      <c r="GY40" s="11">
        <f t="shared" si="9"/>
        <v>60</v>
      </c>
      <c r="GZ40" s="11">
        <f t="shared" si="9"/>
        <v>32</v>
      </c>
      <c r="HA40" s="11">
        <f t="shared" si="9"/>
        <v>8</v>
      </c>
      <c r="HB40" s="11">
        <f t="shared" si="9"/>
        <v>64</v>
      </c>
      <c r="HC40" s="11">
        <f t="shared" si="9"/>
        <v>24</v>
      </c>
      <c r="HD40" s="11">
        <f t="shared" si="9"/>
        <v>12</v>
      </c>
      <c r="HE40" s="11">
        <f t="shared" si="9"/>
        <v>64</v>
      </c>
      <c r="HF40" s="11">
        <f t="shared" si="9"/>
        <v>24</v>
      </c>
      <c r="HG40" s="11">
        <f t="shared" si="9"/>
        <v>12</v>
      </c>
      <c r="HH40" s="11">
        <f t="shared" si="9"/>
        <v>52</v>
      </c>
      <c r="HI40" s="11">
        <f t="shared" si="9"/>
        <v>24</v>
      </c>
      <c r="HJ40" s="11">
        <f t="shared" si="9"/>
        <v>24</v>
      </c>
      <c r="HK40" s="11">
        <f t="shared" si="9"/>
        <v>44</v>
      </c>
      <c r="HL40" s="11">
        <f t="shared" si="9"/>
        <v>32</v>
      </c>
      <c r="HM40" s="11">
        <f t="shared" si="9"/>
        <v>24</v>
      </c>
      <c r="HN40" s="11">
        <f t="shared" si="9"/>
        <v>64</v>
      </c>
      <c r="HO40" s="11">
        <f t="shared" si="9"/>
        <v>20</v>
      </c>
      <c r="HP40" s="11">
        <f t="shared" si="9"/>
        <v>12</v>
      </c>
      <c r="HQ40" s="11">
        <f t="shared" si="9"/>
        <v>64</v>
      </c>
      <c r="HR40" s="11">
        <f t="shared" si="9"/>
        <v>24</v>
      </c>
      <c r="HS40" s="11">
        <f t="shared" si="9"/>
        <v>12</v>
      </c>
      <c r="HT40" s="11">
        <f t="shared" si="9"/>
        <v>56</v>
      </c>
      <c r="HU40" s="11">
        <f t="shared" si="9"/>
        <v>28</v>
      </c>
      <c r="HV40" s="11">
        <f t="shared" si="9"/>
        <v>16</v>
      </c>
      <c r="HW40" s="11">
        <f t="shared" si="9"/>
        <v>56</v>
      </c>
      <c r="HX40" s="11">
        <f t="shared" si="9"/>
        <v>28</v>
      </c>
      <c r="HY40" s="11">
        <f t="shared" si="9"/>
        <v>16</v>
      </c>
      <c r="HZ40" s="11">
        <f t="shared" si="9"/>
        <v>64</v>
      </c>
      <c r="IA40" s="11">
        <f t="shared" si="9"/>
        <v>20</v>
      </c>
      <c r="IB40" s="11">
        <f t="shared" si="9"/>
        <v>16</v>
      </c>
      <c r="IC40" s="11">
        <f t="shared" si="9"/>
        <v>48</v>
      </c>
      <c r="ID40" s="11">
        <f t="shared" si="9"/>
        <v>28</v>
      </c>
      <c r="IE40" s="11">
        <f t="shared" si="9"/>
        <v>24</v>
      </c>
      <c r="IF40" s="11">
        <f t="shared" si="9"/>
        <v>64</v>
      </c>
      <c r="IG40" s="11">
        <f t="shared" si="9"/>
        <v>20</v>
      </c>
      <c r="IH40" s="11">
        <f t="shared" si="9"/>
        <v>12</v>
      </c>
      <c r="II40" s="11">
        <f t="shared" si="9"/>
        <v>68</v>
      </c>
      <c r="IJ40" s="11">
        <f t="shared" si="9"/>
        <v>20</v>
      </c>
      <c r="IK40" s="11">
        <f t="shared" si="9"/>
        <v>12</v>
      </c>
      <c r="IL40" s="11">
        <f t="shared" si="9"/>
        <v>52</v>
      </c>
      <c r="IM40" s="11">
        <f t="shared" si="9"/>
        <v>24</v>
      </c>
      <c r="IN40" s="11">
        <f t="shared" si="9"/>
        <v>24</v>
      </c>
      <c r="IO40" s="11">
        <f t="shared" si="9"/>
        <v>60</v>
      </c>
      <c r="IP40" s="11">
        <f t="shared" si="9"/>
        <v>24</v>
      </c>
      <c r="IQ40" s="11">
        <f t="shared" ref="IQ40:LB40" si="10">IQ39/25%</f>
        <v>16</v>
      </c>
      <c r="IR40" s="11">
        <f t="shared" si="10"/>
        <v>56</v>
      </c>
      <c r="IS40" s="11">
        <f t="shared" si="10"/>
        <v>20</v>
      </c>
      <c r="IT40" s="11">
        <f t="shared" si="10"/>
        <v>24</v>
      </c>
      <c r="IU40" s="11">
        <f t="shared" si="10"/>
        <v>80</v>
      </c>
      <c r="IV40" s="11">
        <f t="shared" si="10"/>
        <v>12</v>
      </c>
      <c r="IW40" s="11">
        <f t="shared" si="10"/>
        <v>8</v>
      </c>
      <c r="IX40" s="11">
        <f t="shared" si="10"/>
        <v>64</v>
      </c>
      <c r="IY40" s="11">
        <f t="shared" si="10"/>
        <v>20</v>
      </c>
      <c r="IZ40" s="11">
        <f t="shared" si="10"/>
        <v>12</v>
      </c>
      <c r="JA40" s="11">
        <f t="shared" si="10"/>
        <v>68</v>
      </c>
      <c r="JB40" s="11">
        <f t="shared" si="10"/>
        <v>20</v>
      </c>
      <c r="JC40" s="11">
        <f t="shared" si="10"/>
        <v>12</v>
      </c>
      <c r="JD40" s="11">
        <f t="shared" si="10"/>
        <v>52</v>
      </c>
      <c r="JE40" s="11">
        <f t="shared" si="10"/>
        <v>24</v>
      </c>
      <c r="JF40" s="11">
        <f t="shared" si="10"/>
        <v>24</v>
      </c>
      <c r="JG40" s="11">
        <f t="shared" si="10"/>
        <v>64</v>
      </c>
      <c r="JH40" s="11">
        <f t="shared" si="10"/>
        <v>28</v>
      </c>
      <c r="JI40" s="11">
        <f t="shared" si="10"/>
        <v>8</v>
      </c>
      <c r="JJ40" s="11">
        <f t="shared" si="10"/>
        <v>56</v>
      </c>
      <c r="JK40" s="11">
        <f t="shared" si="10"/>
        <v>24</v>
      </c>
      <c r="JL40" s="11">
        <f t="shared" si="10"/>
        <v>20</v>
      </c>
      <c r="JM40" s="11">
        <f t="shared" si="10"/>
        <v>48</v>
      </c>
      <c r="JN40" s="11">
        <f t="shared" si="10"/>
        <v>32</v>
      </c>
      <c r="JO40" s="11">
        <f t="shared" si="10"/>
        <v>20</v>
      </c>
      <c r="JP40" s="11">
        <f t="shared" si="10"/>
        <v>64</v>
      </c>
      <c r="JQ40" s="11">
        <f t="shared" si="10"/>
        <v>20</v>
      </c>
      <c r="JR40" s="11">
        <f t="shared" si="10"/>
        <v>16</v>
      </c>
      <c r="JS40" s="11">
        <f t="shared" si="10"/>
        <v>48</v>
      </c>
      <c r="JT40" s="11">
        <f t="shared" si="10"/>
        <v>32</v>
      </c>
      <c r="JU40" s="11">
        <f t="shared" si="10"/>
        <v>20</v>
      </c>
      <c r="JV40" s="11">
        <f t="shared" si="10"/>
        <v>80</v>
      </c>
      <c r="JW40" s="11">
        <f t="shared" si="10"/>
        <v>12</v>
      </c>
      <c r="JX40" s="11">
        <f t="shared" si="10"/>
        <v>8</v>
      </c>
      <c r="JY40" s="11">
        <f t="shared" si="10"/>
        <v>64</v>
      </c>
      <c r="JZ40" s="11">
        <f t="shared" si="10"/>
        <v>20</v>
      </c>
      <c r="KA40" s="11">
        <f t="shared" si="10"/>
        <v>20</v>
      </c>
      <c r="KB40" s="11">
        <f t="shared" si="10"/>
        <v>48</v>
      </c>
      <c r="KC40" s="11">
        <f t="shared" si="10"/>
        <v>28</v>
      </c>
      <c r="KD40" s="11">
        <f t="shared" si="10"/>
        <v>16</v>
      </c>
      <c r="KE40" s="11">
        <f t="shared" si="10"/>
        <v>52</v>
      </c>
      <c r="KF40" s="11">
        <f t="shared" si="10"/>
        <v>28</v>
      </c>
      <c r="KG40" s="11">
        <f t="shared" si="10"/>
        <v>20</v>
      </c>
      <c r="KH40" s="11">
        <f t="shared" si="10"/>
        <v>64</v>
      </c>
      <c r="KI40" s="11">
        <f t="shared" si="10"/>
        <v>28</v>
      </c>
      <c r="KJ40" s="11">
        <f t="shared" si="10"/>
        <v>4</v>
      </c>
      <c r="KK40" s="11">
        <f t="shared" si="10"/>
        <v>60</v>
      </c>
      <c r="KL40" s="11">
        <f t="shared" si="10"/>
        <v>24</v>
      </c>
      <c r="KM40" s="11">
        <f t="shared" si="10"/>
        <v>16</v>
      </c>
      <c r="KN40" s="11">
        <f t="shared" si="10"/>
        <v>64</v>
      </c>
      <c r="KO40" s="11">
        <f t="shared" si="10"/>
        <v>24</v>
      </c>
      <c r="KP40" s="11">
        <f t="shared" si="10"/>
        <v>8</v>
      </c>
      <c r="KQ40" s="11">
        <f t="shared" si="10"/>
        <v>68</v>
      </c>
      <c r="KR40" s="11">
        <f t="shared" si="10"/>
        <v>28</v>
      </c>
      <c r="KS40" s="11">
        <f t="shared" si="10"/>
        <v>8</v>
      </c>
      <c r="KT40" s="11">
        <f t="shared" si="10"/>
        <v>64</v>
      </c>
      <c r="KU40" s="11">
        <f t="shared" si="10"/>
        <v>28</v>
      </c>
      <c r="KV40" s="11">
        <f t="shared" si="10"/>
        <v>12</v>
      </c>
      <c r="KW40" s="11">
        <f t="shared" si="10"/>
        <v>60</v>
      </c>
      <c r="KX40" s="11">
        <f t="shared" si="10"/>
        <v>28</v>
      </c>
      <c r="KY40" s="11">
        <f t="shared" si="10"/>
        <v>36</v>
      </c>
      <c r="KZ40" s="11">
        <f t="shared" si="10"/>
        <v>68</v>
      </c>
      <c r="LA40" s="11">
        <f t="shared" si="10"/>
        <v>20</v>
      </c>
      <c r="LB40" s="11">
        <f t="shared" si="10"/>
        <v>12</v>
      </c>
      <c r="LC40" s="11">
        <f t="shared" ref="LC40:NJ40" si="11">LC39/25%</f>
        <v>68</v>
      </c>
      <c r="LD40" s="11">
        <f t="shared" si="11"/>
        <v>28</v>
      </c>
      <c r="LE40" s="11">
        <f t="shared" si="11"/>
        <v>8</v>
      </c>
      <c r="LF40" s="11">
        <f t="shared" si="11"/>
        <v>40</v>
      </c>
      <c r="LG40" s="11">
        <f t="shared" si="11"/>
        <v>32</v>
      </c>
      <c r="LH40" s="11">
        <f t="shared" si="11"/>
        <v>28</v>
      </c>
      <c r="LI40" s="11">
        <f t="shared" si="11"/>
        <v>60</v>
      </c>
      <c r="LJ40" s="11">
        <f t="shared" si="11"/>
        <v>24</v>
      </c>
      <c r="LK40" s="11">
        <f t="shared" si="11"/>
        <v>16</v>
      </c>
      <c r="LL40" s="11">
        <f t="shared" si="11"/>
        <v>64</v>
      </c>
      <c r="LM40" s="11">
        <f t="shared" si="11"/>
        <v>28</v>
      </c>
      <c r="LN40" s="11">
        <f t="shared" si="11"/>
        <v>8</v>
      </c>
      <c r="LO40" s="11">
        <f t="shared" si="11"/>
        <v>56</v>
      </c>
      <c r="LP40" s="11">
        <f t="shared" si="11"/>
        <v>32</v>
      </c>
      <c r="LQ40" s="11">
        <f t="shared" si="11"/>
        <v>12</v>
      </c>
      <c r="LR40" s="11">
        <f t="shared" si="11"/>
        <v>52</v>
      </c>
      <c r="LS40" s="11">
        <f t="shared" si="11"/>
        <v>24</v>
      </c>
      <c r="LT40" s="11">
        <f t="shared" si="11"/>
        <v>24</v>
      </c>
      <c r="LU40" s="11">
        <f t="shared" si="11"/>
        <v>44</v>
      </c>
      <c r="LV40" s="11">
        <f t="shared" si="11"/>
        <v>32</v>
      </c>
      <c r="LW40" s="11">
        <f t="shared" si="11"/>
        <v>24</v>
      </c>
      <c r="LX40" s="11">
        <f t="shared" si="11"/>
        <v>64</v>
      </c>
      <c r="LY40" s="11">
        <f t="shared" si="11"/>
        <v>20</v>
      </c>
      <c r="LZ40" s="11">
        <f t="shared" si="11"/>
        <v>12</v>
      </c>
      <c r="MA40" s="11">
        <f t="shared" si="11"/>
        <v>68</v>
      </c>
      <c r="MB40" s="11">
        <f t="shared" si="11"/>
        <v>20</v>
      </c>
      <c r="MC40" s="11">
        <f t="shared" si="11"/>
        <v>12</v>
      </c>
      <c r="MD40" s="11">
        <f t="shared" si="11"/>
        <v>52</v>
      </c>
      <c r="ME40" s="11">
        <f t="shared" si="11"/>
        <v>24</v>
      </c>
      <c r="MF40" s="11">
        <f t="shared" si="11"/>
        <v>24</v>
      </c>
      <c r="MG40" s="11">
        <f t="shared" si="11"/>
        <v>60</v>
      </c>
      <c r="MH40" s="11">
        <f t="shared" si="11"/>
        <v>28</v>
      </c>
      <c r="MI40" s="11">
        <f t="shared" si="11"/>
        <v>12</v>
      </c>
      <c r="MJ40" s="11">
        <f t="shared" si="11"/>
        <v>52</v>
      </c>
      <c r="MK40" s="11">
        <f t="shared" si="11"/>
        <v>24</v>
      </c>
      <c r="ML40" s="11">
        <f t="shared" si="11"/>
        <v>24</v>
      </c>
      <c r="MM40" s="11">
        <f t="shared" si="11"/>
        <v>24</v>
      </c>
      <c r="MN40" s="11">
        <f t="shared" si="11"/>
        <v>52</v>
      </c>
      <c r="MO40" s="11">
        <f t="shared" si="11"/>
        <v>24</v>
      </c>
      <c r="MP40" s="11">
        <f t="shared" si="11"/>
        <v>60</v>
      </c>
      <c r="MQ40" s="11">
        <f t="shared" si="11"/>
        <v>28</v>
      </c>
      <c r="MR40" s="11">
        <f t="shared" si="11"/>
        <v>12</v>
      </c>
      <c r="MS40" s="11">
        <f t="shared" si="11"/>
        <v>60</v>
      </c>
      <c r="MT40" s="11">
        <f t="shared" si="11"/>
        <v>36</v>
      </c>
      <c r="MU40" s="11">
        <f t="shared" si="11"/>
        <v>4</v>
      </c>
      <c r="MV40" s="11">
        <f t="shared" si="11"/>
        <v>64</v>
      </c>
      <c r="MW40" s="11">
        <f t="shared" si="11"/>
        <v>28</v>
      </c>
      <c r="MX40" s="11">
        <f t="shared" si="11"/>
        <v>8</v>
      </c>
      <c r="MY40" s="11">
        <f t="shared" si="11"/>
        <v>68</v>
      </c>
      <c r="MZ40" s="11">
        <f t="shared" si="11"/>
        <v>20</v>
      </c>
      <c r="NA40" s="11">
        <f t="shared" si="11"/>
        <v>12</v>
      </c>
      <c r="NB40" s="11">
        <f t="shared" si="11"/>
        <v>40</v>
      </c>
      <c r="NC40" s="11">
        <f t="shared" si="11"/>
        <v>32</v>
      </c>
      <c r="ND40" s="11">
        <f t="shared" si="11"/>
        <v>28</v>
      </c>
      <c r="NE40" s="11">
        <f t="shared" si="11"/>
        <v>68</v>
      </c>
      <c r="NF40" s="11">
        <f t="shared" si="11"/>
        <v>20</v>
      </c>
      <c r="NG40" s="11">
        <f t="shared" si="11"/>
        <v>12</v>
      </c>
      <c r="NH40" s="11">
        <f t="shared" si="11"/>
        <v>60</v>
      </c>
      <c r="NI40" s="11">
        <f t="shared" si="11"/>
        <v>28</v>
      </c>
      <c r="NJ40" s="11">
        <f t="shared" si="11"/>
        <v>12</v>
      </c>
    </row>
    <row r="42" spans="1:374">
      <c r="B42" t="s">
        <v>3164</v>
      </c>
    </row>
    <row r="43" spans="1:374">
      <c r="B43" t="s">
        <v>3165</v>
      </c>
      <c r="C43" t="s">
        <v>3178</v>
      </c>
      <c r="D43">
        <f>(C40+F40+I40+L40+O40+R40+U40+X40+AA40+AD40+AG40+AJ40+AM40+AP40+AS40+AV40+AY40)/17</f>
        <v>61.647058823529413</v>
      </c>
      <c r="E43">
        <f>D43/100*25</f>
        <v>15.411764705882353</v>
      </c>
    </row>
    <row r="44" spans="1:374">
      <c r="B44" t="s">
        <v>3166</v>
      </c>
      <c r="C44" t="s">
        <v>3178</v>
      </c>
      <c r="D44">
        <f>(D40+G40+J40+M40+P40+S40+V40+Y40+AB40+AE40+AH40+AK40+AN40+AQ40+AT40+AW40+AZ40)/17</f>
        <v>25.411764705882351</v>
      </c>
      <c r="E44">
        <f t="shared" ref="E44:E45" si="12">D44/100*25</f>
        <v>6.3529411764705879</v>
      </c>
    </row>
    <row r="45" spans="1:374">
      <c r="B45" t="s">
        <v>3167</v>
      </c>
      <c r="C45" t="s">
        <v>3178</v>
      </c>
      <c r="D45">
        <f>(E40+H40+K40+N40+Q40+T40+W40+Z40+AC40+AF40+AI40+AL40+AO40+AR40+AU40+AX40+BA40)/17</f>
        <v>12.941176470588236</v>
      </c>
      <c r="E45">
        <f t="shared" si="12"/>
        <v>3.2352941176470593</v>
      </c>
    </row>
    <row r="47" spans="1:374">
      <c r="B47" t="s">
        <v>3165</v>
      </c>
      <c r="C47" t="s">
        <v>3179</v>
      </c>
      <c r="D47">
        <f>(BB40+BE40+BH40+BK40+BN40+BQ40+BT40+BW40+BZ40+CC40+CF40+CI40+CL40+CO40+CR40+CU40+CX40+DA40+DD40+DG40+DJ40+DM40+DP40+DS40+DV40+DY40+EB40+EE40+EH40)/29</f>
        <v>60.137931034482762</v>
      </c>
      <c r="E47">
        <f t="shared" ref="E47:E49" si="13">D47/100*25</f>
        <v>15.03448275862069</v>
      </c>
    </row>
    <row r="48" spans="1:374">
      <c r="B48" t="s">
        <v>3166</v>
      </c>
      <c r="C48" t="s">
        <v>3179</v>
      </c>
      <c r="D48">
        <f>(BC40+BF40+BI40+BL40+BO40+BR40+BU40+BX40+CA40+CD40+CG40+CJ40+CM40+CP40+CS40+CV40+CY40+DB40+DE40+DH40+DK40+DN40+DQ40+DT40+DW40+DZ40+EC40+EF40+EI40)/29</f>
        <v>27.586206896551722</v>
      </c>
      <c r="E48">
        <f t="shared" si="13"/>
        <v>6.8965517241379306</v>
      </c>
    </row>
    <row r="49" spans="2:5">
      <c r="B49" t="s">
        <v>3167</v>
      </c>
      <c r="C49" t="s">
        <v>3179</v>
      </c>
      <c r="D49">
        <f>(BD40+BG40+BJ40+BM40+BP40+BS40+BV40+BY40+CB40+CE40+CH40+CK40+CN40+CQ40+CT40+CW40+CZ40+DC40+DF40+DI40+DL40+DO40+DR40+DU40+DX40+EA40+ED40+EG40+EJ40)/29</f>
        <v>13.655172413793103</v>
      </c>
      <c r="E49">
        <f t="shared" si="13"/>
        <v>3.4137931034482758</v>
      </c>
    </row>
    <row r="51" spans="2:5">
      <c r="B51" t="s">
        <v>3165</v>
      </c>
      <c r="C51" t="s">
        <v>3180</v>
      </c>
      <c r="D51">
        <f>(EK40+EN40+EQ40+ET40+EW40+EZ40+FC40+FF40+FI40)/9</f>
        <v>51.111111111111114</v>
      </c>
      <c r="E51">
        <f t="shared" ref="E51:E53" si="14">D51/100*25</f>
        <v>12.77777777777778</v>
      </c>
    </row>
    <row r="52" spans="2:5">
      <c r="B52" t="s">
        <v>3166</v>
      </c>
      <c r="C52" t="s">
        <v>3180</v>
      </c>
      <c r="D52">
        <f>(EL40+EO40+ER40+EU40+EX40+FA40+FD40+FG40+FJ40)/9</f>
        <v>30.666666666666668</v>
      </c>
      <c r="E52">
        <f t="shared" si="14"/>
        <v>7.6666666666666679</v>
      </c>
    </row>
    <row r="53" spans="2:5">
      <c r="B53" t="s">
        <v>3167</v>
      </c>
      <c r="C53" t="s">
        <v>3180</v>
      </c>
      <c r="D53">
        <f>(EM40+EP40+ES40+EV40+EY40+FB40+FE40+FH40+FK40)/9</f>
        <v>18.222222222222221</v>
      </c>
      <c r="E53">
        <f t="shared" si="14"/>
        <v>4.5555555555555554</v>
      </c>
    </row>
    <row r="55" spans="2:5">
      <c r="B55" t="s">
        <v>3165</v>
      </c>
      <c r="C55" t="s">
        <v>3181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60.085106382978722</v>
      </c>
      <c r="E55">
        <f t="shared" ref="E55:E57" si="15">D55/100*25</f>
        <v>15.021276595744681</v>
      </c>
    </row>
    <row r="56" spans="2:5">
      <c r="B56" t="s">
        <v>3166</v>
      </c>
      <c r="C56" t="s">
        <v>3181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24.170212765957448</v>
      </c>
      <c r="E56">
        <f t="shared" si="15"/>
        <v>6.042553191489362</v>
      </c>
    </row>
    <row r="57" spans="2:5">
      <c r="B57" t="s">
        <v>3167</v>
      </c>
      <c r="C57" t="s">
        <v>3181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15.74468085106383</v>
      </c>
      <c r="E57">
        <f t="shared" si="15"/>
        <v>3.9361702127659575</v>
      </c>
    </row>
    <row r="59" spans="2:5">
      <c r="B59" t="s">
        <v>3165</v>
      </c>
      <c r="C59" t="s">
        <v>3182</v>
      </c>
      <c r="D59">
        <f>(KZ40+LC40+LF40+LI40+LL40+LO40+LR40+LU40+LX40+MA40+MD40+MG40+MJ40+MM40+MP40+MS40+MV40+MY40+NB40+NE40+NH40)/21</f>
        <v>56.761904761904759</v>
      </c>
      <c r="E59">
        <f t="shared" ref="E59:E61" si="16">D59/100*25</f>
        <v>14.19047619047619</v>
      </c>
    </row>
    <row r="60" spans="2:5">
      <c r="B60" t="s">
        <v>3166</v>
      </c>
      <c r="C60" t="s">
        <v>3182</v>
      </c>
      <c r="D60">
        <f>(LA40+LD40+LG40+LJ40+LM40+LP40+LS40+LV40+LY40+MB40+ME40+MH40+MK40+MN40+MQ40+MT40+MW40+MZ40+NC40+NF40+NI40)/21</f>
        <v>27.61904761904762</v>
      </c>
      <c r="E60">
        <f t="shared" si="16"/>
        <v>6.9047619047619051</v>
      </c>
    </row>
    <row r="61" spans="2:5">
      <c r="B61" t="s">
        <v>3167</v>
      </c>
      <c r="C61" t="s">
        <v>3182</v>
      </c>
      <c r="D61">
        <f>(LB40+LE40+LH40+LK40+LN40+LQ40+LT40+LW40+LZ40+MC40+MF40+MI40+ML40+MO40+MR40+MU40+MX40+NA40+ND40+NG40+NJ40)/21</f>
        <v>15.619047619047619</v>
      </c>
      <c r="E61">
        <f t="shared" si="16"/>
        <v>3.9047619047619047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VL61"/>
  <sheetViews>
    <sheetView topLeftCell="A14" workbookViewId="0">
      <selection activeCell="E45" sqref="E45"/>
    </sheetView>
  </sheetViews>
  <sheetFormatPr defaultRowHeight="15"/>
  <cols>
    <col min="2" max="2" width="32.140625" customWidth="1"/>
    <col min="155" max="155" width="9.140625" customWidth="1"/>
  </cols>
  <sheetData>
    <row r="1" spans="1:584" ht="15.75">
      <c r="A1" s="6" t="s">
        <v>367</v>
      </c>
      <c r="B1" s="15" t="s">
        <v>1274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>
      <c r="A2" s="76" t="s">
        <v>3190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>
      <c r="A4" s="116" t="s">
        <v>0</v>
      </c>
      <c r="B4" s="116" t="s">
        <v>1</v>
      </c>
      <c r="C4" s="152" t="s">
        <v>87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88" t="s">
        <v>2</v>
      </c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119"/>
      <c r="DY4" s="88" t="s">
        <v>2</v>
      </c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119"/>
      <c r="FO4" s="88" t="s">
        <v>2</v>
      </c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2"/>
      <c r="IL4" s="97" t="s">
        <v>181</v>
      </c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128" t="s">
        <v>244</v>
      </c>
      <c r="JZ4" s="97"/>
      <c r="KA4" s="97"/>
      <c r="KB4" s="97"/>
      <c r="KC4" s="97"/>
      <c r="KD4" s="97"/>
      <c r="KE4" s="97"/>
      <c r="KF4" s="97"/>
      <c r="KG4" s="97"/>
      <c r="KH4" s="97"/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7"/>
      <c r="LF4" s="148" t="s">
        <v>244</v>
      </c>
      <c r="LG4" s="148"/>
      <c r="LH4" s="148"/>
      <c r="LI4" s="148"/>
      <c r="LJ4" s="148"/>
      <c r="LK4" s="148"/>
      <c r="LL4" s="148"/>
      <c r="LM4" s="148"/>
      <c r="LN4" s="148"/>
      <c r="LO4" s="148"/>
      <c r="LP4" s="148"/>
      <c r="LQ4" s="148"/>
      <c r="LR4" s="148"/>
      <c r="LS4" s="148"/>
      <c r="LT4" s="148"/>
      <c r="LU4" s="148"/>
      <c r="LV4" s="148"/>
      <c r="LW4" s="148"/>
      <c r="LX4" s="148"/>
      <c r="LY4" s="148"/>
      <c r="LZ4" s="148"/>
      <c r="MA4" s="148"/>
      <c r="MB4" s="148"/>
      <c r="MC4" s="148"/>
      <c r="MD4" s="148"/>
      <c r="ME4" s="148"/>
      <c r="MF4" s="148"/>
      <c r="MG4" s="148"/>
      <c r="MH4" s="148"/>
      <c r="MI4" s="148"/>
      <c r="MJ4" s="148"/>
      <c r="MK4" s="148"/>
      <c r="ML4" s="148"/>
      <c r="MM4" s="86" t="s">
        <v>244</v>
      </c>
      <c r="MN4" s="86"/>
      <c r="MO4" s="86"/>
      <c r="MP4" s="86"/>
      <c r="MQ4" s="86"/>
      <c r="MR4" s="86"/>
      <c r="MS4" s="86"/>
      <c r="MT4" s="86"/>
      <c r="MU4" s="86"/>
      <c r="MV4" s="86"/>
      <c r="MW4" s="86"/>
      <c r="MX4" s="86"/>
      <c r="MY4" s="86"/>
      <c r="MZ4" s="86"/>
      <c r="NA4" s="86"/>
      <c r="NB4" s="86"/>
      <c r="NC4" s="86"/>
      <c r="ND4" s="86"/>
      <c r="NE4" s="86"/>
      <c r="NF4" s="86"/>
      <c r="NG4" s="86"/>
      <c r="NH4" s="86"/>
      <c r="NI4" s="86"/>
      <c r="NJ4" s="86"/>
      <c r="NK4" s="86"/>
      <c r="NL4" s="86"/>
      <c r="NM4" s="86"/>
      <c r="NN4" s="86"/>
      <c r="NO4" s="86"/>
      <c r="NP4" s="87"/>
      <c r="NQ4" s="85" t="s">
        <v>244</v>
      </c>
      <c r="NR4" s="86"/>
      <c r="NS4" s="86"/>
      <c r="NT4" s="86"/>
      <c r="NU4" s="86"/>
      <c r="NV4" s="86"/>
      <c r="NW4" s="86"/>
      <c r="NX4" s="86"/>
      <c r="NY4" s="86"/>
      <c r="NZ4" s="86"/>
      <c r="OA4" s="86"/>
      <c r="OB4" s="86"/>
      <c r="OC4" s="86"/>
      <c r="OD4" s="86"/>
      <c r="OE4" s="86"/>
      <c r="OF4" s="86"/>
      <c r="OG4" s="86"/>
      <c r="OH4" s="86"/>
      <c r="OI4" s="86"/>
      <c r="OJ4" s="86"/>
      <c r="OK4" s="86"/>
      <c r="OL4" s="86"/>
      <c r="OM4" s="86"/>
      <c r="ON4" s="86"/>
      <c r="OO4" s="86"/>
      <c r="OP4" s="86"/>
      <c r="OQ4" s="86"/>
      <c r="OR4" s="86"/>
      <c r="OS4" s="86"/>
      <c r="OT4" s="86"/>
      <c r="OU4" s="86"/>
      <c r="OV4" s="86"/>
      <c r="OW4" s="86"/>
      <c r="OX4" s="86"/>
      <c r="OY4" s="86"/>
      <c r="OZ4" s="87"/>
      <c r="PA4" s="88" t="s">
        <v>244</v>
      </c>
      <c r="PB4" s="89"/>
      <c r="PC4" s="89"/>
      <c r="PD4" s="89"/>
      <c r="PE4" s="89"/>
      <c r="PF4" s="89"/>
      <c r="PG4" s="89"/>
      <c r="PH4" s="89"/>
      <c r="PI4" s="89"/>
      <c r="PJ4" s="89"/>
      <c r="PK4" s="89"/>
      <c r="PL4" s="89"/>
      <c r="PM4" s="89"/>
      <c r="PN4" s="89"/>
      <c r="PO4" s="89"/>
      <c r="PP4" s="89"/>
      <c r="PQ4" s="89"/>
      <c r="PR4" s="89"/>
      <c r="PS4" s="89"/>
      <c r="PT4" s="89"/>
      <c r="PU4" s="89"/>
      <c r="PV4" s="89"/>
      <c r="PW4" s="89"/>
      <c r="PX4" s="89"/>
      <c r="PY4" s="89"/>
      <c r="PZ4" s="89"/>
      <c r="QA4" s="89"/>
      <c r="QB4" s="89"/>
      <c r="QC4" s="89"/>
      <c r="QD4" s="89"/>
      <c r="QE4" s="89"/>
      <c r="QF4" s="89"/>
      <c r="QG4" s="89"/>
      <c r="QH4" s="89"/>
      <c r="QI4" s="89"/>
      <c r="QJ4" s="89"/>
      <c r="QK4" s="89"/>
      <c r="QL4" s="89"/>
      <c r="QM4" s="89"/>
      <c r="QN4" s="89"/>
      <c r="QO4" s="89"/>
      <c r="QP4" s="89"/>
      <c r="QQ4" s="89"/>
      <c r="QR4" s="89"/>
      <c r="QS4" s="89"/>
      <c r="QT4" s="89"/>
      <c r="QU4" s="89"/>
      <c r="QV4" s="89"/>
      <c r="QW4" s="89"/>
      <c r="QX4" s="89"/>
      <c r="QY4" s="119"/>
      <c r="QZ4" s="100" t="s">
        <v>291</v>
      </c>
      <c r="RA4" s="131"/>
      <c r="RB4" s="131"/>
      <c r="RC4" s="131"/>
      <c r="RD4" s="131"/>
      <c r="RE4" s="131"/>
      <c r="RF4" s="131"/>
      <c r="RG4" s="131"/>
      <c r="RH4" s="131"/>
      <c r="RI4" s="131"/>
      <c r="RJ4" s="131"/>
      <c r="RK4" s="131"/>
      <c r="RL4" s="131"/>
      <c r="RM4" s="131"/>
      <c r="RN4" s="131"/>
      <c r="RO4" s="131"/>
      <c r="RP4" s="131"/>
      <c r="RQ4" s="131"/>
      <c r="RR4" s="131"/>
      <c r="RS4" s="131"/>
      <c r="RT4" s="131"/>
      <c r="RU4" s="131"/>
      <c r="RV4" s="131"/>
      <c r="RW4" s="131"/>
      <c r="RX4" s="131"/>
      <c r="RY4" s="131"/>
      <c r="RZ4" s="131"/>
      <c r="SA4" s="131"/>
      <c r="SB4" s="131"/>
      <c r="SC4" s="131"/>
      <c r="SD4" s="131"/>
      <c r="SE4" s="131"/>
      <c r="SF4" s="131"/>
      <c r="SG4" s="131"/>
      <c r="SH4" s="131"/>
      <c r="SI4" s="131"/>
      <c r="SJ4" s="131"/>
      <c r="SK4" s="131"/>
      <c r="SL4" s="131"/>
      <c r="SM4" s="131"/>
      <c r="SN4" s="131"/>
      <c r="SO4" s="131"/>
      <c r="SP4" s="131"/>
      <c r="SQ4" s="131"/>
      <c r="SR4" s="131"/>
      <c r="SS4" s="131"/>
      <c r="ST4" s="131"/>
      <c r="SU4" s="131"/>
      <c r="SV4" s="131"/>
      <c r="SW4" s="131"/>
      <c r="SX4" s="131"/>
      <c r="SY4" s="131"/>
      <c r="SZ4" s="131"/>
      <c r="TA4" s="131"/>
      <c r="TB4" s="131"/>
      <c r="TC4" s="131"/>
      <c r="TD4" s="131"/>
      <c r="TE4" s="131"/>
      <c r="TF4" s="131"/>
      <c r="TG4" s="131"/>
      <c r="TH4" s="131"/>
      <c r="TI4" s="131"/>
      <c r="TJ4" s="131"/>
      <c r="TK4" s="131"/>
      <c r="TL4" s="131"/>
      <c r="TM4" s="131"/>
      <c r="TN4" s="131"/>
      <c r="TO4" s="131"/>
      <c r="TP4" s="131"/>
      <c r="TQ4" s="131"/>
      <c r="TR4" s="131"/>
      <c r="TS4" s="131"/>
      <c r="TT4" s="131"/>
      <c r="TU4" s="131"/>
      <c r="TV4" s="131"/>
      <c r="TW4" s="131"/>
      <c r="TX4" s="131"/>
      <c r="TY4" s="131"/>
      <c r="TZ4" s="131"/>
      <c r="UA4" s="131"/>
      <c r="UB4" s="131"/>
      <c r="UC4" s="131"/>
      <c r="UD4" s="131"/>
      <c r="UE4" s="131"/>
      <c r="UF4" s="131"/>
      <c r="UG4" s="131"/>
      <c r="UH4" s="131"/>
      <c r="UI4" s="131"/>
      <c r="UJ4" s="131"/>
      <c r="UK4" s="131"/>
      <c r="UL4" s="131"/>
      <c r="UM4" s="131"/>
      <c r="UN4" s="131"/>
      <c r="UO4" s="131"/>
      <c r="UP4" s="131"/>
      <c r="UQ4" s="131"/>
      <c r="UR4" s="131"/>
      <c r="US4" s="131"/>
      <c r="UT4" s="131"/>
      <c r="UU4" s="131"/>
      <c r="UV4" s="131"/>
      <c r="UW4" s="131"/>
      <c r="UX4" s="131"/>
      <c r="UY4" s="131"/>
      <c r="UZ4" s="131"/>
      <c r="VA4" s="131"/>
      <c r="VB4" s="131"/>
      <c r="VC4" s="131"/>
      <c r="VD4" s="131"/>
      <c r="VE4" s="131"/>
      <c r="VF4" s="131"/>
      <c r="VG4" s="131"/>
      <c r="VH4" s="131"/>
      <c r="VI4" s="131"/>
      <c r="VJ4" s="131"/>
      <c r="VK4" s="131"/>
      <c r="VL4" s="132"/>
    </row>
    <row r="5" spans="1:584" ht="13.5" customHeight="1">
      <c r="A5" s="116"/>
      <c r="B5" s="116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9" t="s">
        <v>86</v>
      </c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6"/>
      <c r="DY5" s="90" t="s">
        <v>3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5"/>
      <c r="FO5" s="90" t="s">
        <v>896</v>
      </c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2"/>
      <c r="IL5" s="91" t="s">
        <v>906</v>
      </c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  <c r="IX5" s="91"/>
      <c r="IY5" s="91"/>
      <c r="IZ5" s="91"/>
      <c r="JA5" s="91"/>
      <c r="JB5" s="91"/>
      <c r="JC5" s="91"/>
      <c r="JD5" s="91"/>
      <c r="JE5" s="91"/>
      <c r="JF5" s="91"/>
      <c r="JG5" s="91"/>
      <c r="JH5" s="91"/>
      <c r="JI5" s="91"/>
      <c r="JJ5" s="91"/>
      <c r="JK5" s="91"/>
      <c r="JL5" s="91"/>
      <c r="JM5" s="91"/>
      <c r="JN5" s="91"/>
      <c r="JO5" s="91"/>
      <c r="JP5" s="91"/>
      <c r="JQ5" s="91"/>
      <c r="JR5" s="91"/>
      <c r="JS5" s="91"/>
      <c r="JT5" s="91"/>
      <c r="JU5" s="91"/>
      <c r="JV5" s="91"/>
      <c r="JW5" s="91"/>
      <c r="JX5" s="91"/>
      <c r="JY5" s="126" t="s">
        <v>387</v>
      </c>
      <c r="JZ5" s="91"/>
      <c r="KA5" s="91"/>
      <c r="KB5" s="91"/>
      <c r="KC5" s="91"/>
      <c r="KD5" s="91"/>
      <c r="KE5" s="91"/>
      <c r="KF5" s="91"/>
      <c r="KG5" s="91"/>
      <c r="KH5" s="91"/>
      <c r="KI5" s="91"/>
      <c r="KJ5" s="91"/>
      <c r="KK5" s="91"/>
      <c r="KL5" s="91"/>
      <c r="KM5" s="91"/>
      <c r="KN5" s="91"/>
      <c r="KO5" s="91"/>
      <c r="KP5" s="91"/>
      <c r="KQ5" s="91"/>
      <c r="KR5" s="91"/>
      <c r="KS5" s="91"/>
      <c r="KT5" s="91"/>
      <c r="KU5" s="91"/>
      <c r="KV5" s="91"/>
      <c r="KW5" s="91"/>
      <c r="KX5" s="91"/>
      <c r="KY5" s="91"/>
      <c r="KZ5" s="91"/>
      <c r="LA5" s="91"/>
      <c r="LB5" s="91"/>
      <c r="LC5" s="91"/>
      <c r="LD5" s="91"/>
      <c r="LE5" s="91"/>
      <c r="LF5" s="82" t="s">
        <v>245</v>
      </c>
      <c r="LG5" s="83"/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/>
      <c r="MF5" s="83"/>
      <c r="MG5" s="83"/>
      <c r="MH5" s="83"/>
      <c r="MI5" s="83"/>
      <c r="MJ5" s="83"/>
      <c r="MK5" s="83"/>
      <c r="ML5" s="84"/>
      <c r="MM5" s="154" t="s">
        <v>426</v>
      </c>
      <c r="MN5" s="154"/>
      <c r="MO5" s="154"/>
      <c r="MP5" s="154"/>
      <c r="MQ5" s="154"/>
      <c r="MR5" s="154"/>
      <c r="MS5" s="154"/>
      <c r="MT5" s="154"/>
      <c r="MU5" s="154"/>
      <c r="MV5" s="154"/>
      <c r="MW5" s="154"/>
      <c r="MX5" s="154"/>
      <c r="MY5" s="154"/>
      <c r="MZ5" s="154"/>
      <c r="NA5" s="154"/>
      <c r="NB5" s="154"/>
      <c r="NC5" s="154"/>
      <c r="ND5" s="154"/>
      <c r="NE5" s="154"/>
      <c r="NF5" s="154"/>
      <c r="NG5" s="154"/>
      <c r="NH5" s="154"/>
      <c r="NI5" s="154"/>
      <c r="NJ5" s="154"/>
      <c r="NK5" s="154"/>
      <c r="NL5" s="154"/>
      <c r="NM5" s="154"/>
      <c r="NN5" s="154"/>
      <c r="NO5" s="154"/>
      <c r="NP5" s="154"/>
      <c r="NQ5" s="163" t="s">
        <v>438</v>
      </c>
      <c r="NR5" s="164"/>
      <c r="NS5" s="164"/>
      <c r="NT5" s="164"/>
      <c r="NU5" s="164"/>
      <c r="NV5" s="164"/>
      <c r="NW5" s="164"/>
      <c r="NX5" s="164"/>
      <c r="NY5" s="164"/>
      <c r="NZ5" s="164"/>
      <c r="OA5" s="164"/>
      <c r="OB5" s="164"/>
      <c r="OC5" s="164"/>
      <c r="OD5" s="164"/>
      <c r="OE5" s="164"/>
      <c r="OF5" s="164"/>
      <c r="OG5" s="164"/>
      <c r="OH5" s="164"/>
      <c r="OI5" s="164"/>
      <c r="OJ5" s="164"/>
      <c r="OK5" s="164"/>
      <c r="OL5" s="164"/>
      <c r="OM5" s="164"/>
      <c r="ON5" s="164"/>
      <c r="OO5" s="164"/>
      <c r="OP5" s="164"/>
      <c r="OQ5" s="164"/>
      <c r="OR5" s="164"/>
      <c r="OS5" s="164"/>
      <c r="OT5" s="164"/>
      <c r="OU5" s="164"/>
      <c r="OV5" s="164"/>
      <c r="OW5" s="164"/>
      <c r="OX5" s="164"/>
      <c r="OY5" s="164"/>
      <c r="OZ5" s="165"/>
      <c r="PA5" s="82" t="s">
        <v>246</v>
      </c>
      <c r="PB5" s="83"/>
      <c r="PC5" s="83"/>
      <c r="PD5" s="83"/>
      <c r="PE5" s="83"/>
      <c r="PF5" s="83"/>
      <c r="PG5" s="83"/>
      <c r="PH5" s="83"/>
      <c r="PI5" s="83"/>
      <c r="PJ5" s="83"/>
      <c r="PK5" s="83"/>
      <c r="PL5" s="83"/>
      <c r="PM5" s="83"/>
      <c r="PN5" s="83"/>
      <c r="PO5" s="83"/>
      <c r="PP5" s="83"/>
      <c r="PQ5" s="83"/>
      <c r="PR5" s="83"/>
      <c r="PS5" s="83"/>
      <c r="PT5" s="83"/>
      <c r="PU5" s="83"/>
      <c r="PV5" s="83"/>
      <c r="PW5" s="83"/>
      <c r="PX5" s="83"/>
      <c r="PY5" s="83"/>
      <c r="PZ5" s="83"/>
      <c r="QA5" s="83"/>
      <c r="QB5" s="83"/>
      <c r="QC5" s="83"/>
      <c r="QD5" s="83"/>
      <c r="QE5" s="83"/>
      <c r="QF5" s="83"/>
      <c r="QG5" s="83"/>
      <c r="QH5" s="83"/>
      <c r="QI5" s="83"/>
      <c r="QJ5" s="83"/>
      <c r="QK5" s="83"/>
      <c r="QL5" s="83"/>
      <c r="QM5" s="83"/>
      <c r="QN5" s="83"/>
      <c r="QO5" s="83"/>
      <c r="QP5" s="83"/>
      <c r="QQ5" s="83"/>
      <c r="QR5" s="83"/>
      <c r="QS5" s="83"/>
      <c r="QT5" s="83"/>
      <c r="QU5" s="83"/>
      <c r="QV5" s="83"/>
      <c r="QW5" s="83"/>
      <c r="QX5" s="83"/>
      <c r="QY5" s="84"/>
      <c r="QZ5" s="90" t="s">
        <v>292</v>
      </c>
      <c r="RA5" s="94"/>
      <c r="RB5" s="94"/>
      <c r="RC5" s="94"/>
      <c r="RD5" s="94"/>
      <c r="RE5" s="94"/>
      <c r="RF5" s="94"/>
      <c r="RG5" s="94"/>
      <c r="RH5" s="94"/>
      <c r="RI5" s="94"/>
      <c r="RJ5" s="94"/>
      <c r="RK5" s="94"/>
      <c r="RL5" s="94"/>
      <c r="RM5" s="94"/>
      <c r="RN5" s="94"/>
      <c r="RO5" s="94"/>
      <c r="RP5" s="94"/>
      <c r="RQ5" s="94"/>
      <c r="RR5" s="94"/>
      <c r="RS5" s="94"/>
      <c r="RT5" s="94"/>
      <c r="RU5" s="94"/>
      <c r="RV5" s="94"/>
      <c r="RW5" s="94"/>
      <c r="RX5" s="94"/>
      <c r="RY5" s="94"/>
      <c r="RZ5" s="94"/>
      <c r="SA5" s="94"/>
      <c r="SB5" s="94"/>
      <c r="SC5" s="94"/>
      <c r="SD5" s="94"/>
      <c r="SE5" s="94"/>
      <c r="SF5" s="94"/>
      <c r="SG5" s="94"/>
      <c r="SH5" s="94"/>
      <c r="SI5" s="94"/>
      <c r="SJ5" s="94"/>
      <c r="SK5" s="94"/>
      <c r="SL5" s="94"/>
      <c r="SM5" s="94"/>
      <c r="SN5" s="94"/>
      <c r="SO5" s="94"/>
      <c r="SP5" s="94"/>
      <c r="SQ5" s="94"/>
      <c r="SR5" s="94"/>
      <c r="SS5" s="94"/>
      <c r="ST5" s="94"/>
      <c r="SU5" s="94"/>
      <c r="SV5" s="94"/>
      <c r="SW5" s="94"/>
      <c r="SX5" s="94"/>
      <c r="SY5" s="94"/>
      <c r="SZ5" s="94"/>
      <c r="TA5" s="94"/>
      <c r="TB5" s="94"/>
      <c r="TC5" s="94"/>
      <c r="TD5" s="94"/>
      <c r="TE5" s="94"/>
      <c r="TF5" s="94"/>
      <c r="TG5" s="94"/>
      <c r="TH5" s="94"/>
      <c r="TI5" s="94"/>
      <c r="TJ5" s="94"/>
      <c r="TK5" s="94"/>
      <c r="TL5" s="94"/>
      <c r="TM5" s="94"/>
      <c r="TN5" s="94"/>
      <c r="TO5" s="94"/>
      <c r="TP5" s="94"/>
      <c r="TQ5" s="94"/>
      <c r="TR5" s="94"/>
      <c r="TS5" s="94"/>
      <c r="TT5" s="94"/>
      <c r="TU5" s="94"/>
      <c r="TV5" s="94"/>
      <c r="TW5" s="94"/>
      <c r="TX5" s="94"/>
      <c r="TY5" s="94"/>
      <c r="TZ5" s="94"/>
      <c r="UA5" s="94"/>
      <c r="UB5" s="94"/>
      <c r="UC5" s="94"/>
      <c r="UD5" s="94"/>
      <c r="UE5" s="94"/>
      <c r="UF5" s="94"/>
      <c r="UG5" s="94"/>
      <c r="UH5" s="94"/>
      <c r="UI5" s="94"/>
      <c r="UJ5" s="94"/>
      <c r="UK5" s="94"/>
      <c r="UL5" s="94"/>
      <c r="UM5" s="94"/>
      <c r="UN5" s="94"/>
      <c r="UO5" s="94"/>
      <c r="UP5" s="94"/>
      <c r="UQ5" s="94"/>
      <c r="UR5" s="94"/>
      <c r="US5" s="94"/>
      <c r="UT5" s="94"/>
      <c r="UU5" s="94"/>
      <c r="UV5" s="94"/>
      <c r="UW5" s="94"/>
      <c r="UX5" s="94"/>
      <c r="UY5" s="94"/>
      <c r="UZ5" s="94"/>
      <c r="VA5" s="94"/>
      <c r="VB5" s="94"/>
      <c r="VC5" s="94"/>
      <c r="VD5" s="94"/>
      <c r="VE5" s="94"/>
      <c r="VF5" s="94"/>
      <c r="VG5" s="94"/>
      <c r="VH5" s="94"/>
      <c r="VI5" s="94"/>
      <c r="VJ5" s="94"/>
      <c r="VK5" s="94"/>
      <c r="VL5" s="95"/>
    </row>
    <row r="6" spans="1:584" ht="15.75" hidden="1">
      <c r="A6" s="116"/>
      <c r="B6" s="11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>
      <c r="A7" s="116"/>
      <c r="B7" s="11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>
      <c r="A8" s="116"/>
      <c r="B8" s="11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>
      <c r="A9" s="116"/>
      <c r="B9" s="11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>
      <c r="A10" s="116"/>
      <c r="B10" s="116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>
      <c r="A11" s="116"/>
      <c r="B11" s="116"/>
      <c r="C11" s="107" t="s">
        <v>1275</v>
      </c>
      <c r="D11" s="108" t="s">
        <v>5</v>
      </c>
      <c r="E11" s="108" t="s">
        <v>6</v>
      </c>
      <c r="F11" s="91" t="s">
        <v>1276</v>
      </c>
      <c r="G11" s="91" t="s">
        <v>7</v>
      </c>
      <c r="H11" s="91" t="s">
        <v>8</v>
      </c>
      <c r="I11" s="91" t="s">
        <v>1378</v>
      </c>
      <c r="J11" s="91" t="s">
        <v>9</v>
      </c>
      <c r="K11" s="91" t="s">
        <v>10</v>
      </c>
      <c r="L11" s="108" t="s">
        <v>1277</v>
      </c>
      <c r="M11" s="108" t="s">
        <v>9</v>
      </c>
      <c r="N11" s="108" t="s">
        <v>10</v>
      </c>
      <c r="O11" s="108" t="s">
        <v>1278</v>
      </c>
      <c r="P11" s="108" t="s">
        <v>11</v>
      </c>
      <c r="Q11" s="108" t="s">
        <v>4</v>
      </c>
      <c r="R11" s="108" t="s">
        <v>1279</v>
      </c>
      <c r="S11" s="108" t="s">
        <v>6</v>
      </c>
      <c r="T11" s="108" t="s">
        <v>12</v>
      </c>
      <c r="U11" s="108" t="s">
        <v>1280</v>
      </c>
      <c r="V11" s="108" t="s">
        <v>6</v>
      </c>
      <c r="W11" s="108" t="s">
        <v>12</v>
      </c>
      <c r="X11" s="105" t="s">
        <v>1281</v>
      </c>
      <c r="Y11" s="106" t="s">
        <v>10</v>
      </c>
      <c r="Z11" s="107" t="s">
        <v>13</v>
      </c>
      <c r="AA11" s="108" t="s">
        <v>1282</v>
      </c>
      <c r="AB11" s="108" t="s">
        <v>14</v>
      </c>
      <c r="AC11" s="108" t="s">
        <v>15</v>
      </c>
      <c r="AD11" s="108" t="s">
        <v>1283</v>
      </c>
      <c r="AE11" s="108" t="s">
        <v>4</v>
      </c>
      <c r="AF11" s="108" t="s">
        <v>5</v>
      </c>
      <c r="AG11" s="108" t="s">
        <v>1284</v>
      </c>
      <c r="AH11" s="108" t="s">
        <v>12</v>
      </c>
      <c r="AI11" s="108" t="s">
        <v>7</v>
      </c>
      <c r="AJ11" s="99" t="s">
        <v>1285</v>
      </c>
      <c r="AK11" s="122"/>
      <c r="AL11" s="122"/>
      <c r="AM11" s="99" t="s">
        <v>1286</v>
      </c>
      <c r="AN11" s="122"/>
      <c r="AO11" s="122"/>
      <c r="AP11" s="99" t="s">
        <v>1287</v>
      </c>
      <c r="AQ11" s="122"/>
      <c r="AR11" s="122"/>
      <c r="AS11" s="99" t="s">
        <v>1288</v>
      </c>
      <c r="AT11" s="122"/>
      <c r="AU11" s="122"/>
      <c r="AV11" s="91" t="s">
        <v>1289</v>
      </c>
      <c r="AW11" s="91"/>
      <c r="AX11" s="91"/>
      <c r="AY11" s="166" t="s">
        <v>1290</v>
      </c>
      <c r="AZ11" s="167"/>
      <c r="BA11" s="168"/>
      <c r="BB11" s="105" t="s">
        <v>1399</v>
      </c>
      <c r="BC11" s="106"/>
      <c r="BD11" s="107"/>
      <c r="BE11" s="105" t="s">
        <v>1400</v>
      </c>
      <c r="BF11" s="106"/>
      <c r="BG11" s="107"/>
      <c r="BH11" s="105" t="s">
        <v>1401</v>
      </c>
      <c r="BI11" s="106"/>
      <c r="BJ11" s="107"/>
      <c r="BK11" s="105" t="s">
        <v>1402</v>
      </c>
      <c r="BL11" s="106"/>
      <c r="BM11" s="107"/>
      <c r="BN11" s="105" t="s">
        <v>1403</v>
      </c>
      <c r="BO11" s="106"/>
      <c r="BP11" s="107"/>
      <c r="BQ11" s="107" t="s">
        <v>1291</v>
      </c>
      <c r="BR11" s="108"/>
      <c r="BS11" s="108"/>
      <c r="BT11" s="105" t="s">
        <v>1292</v>
      </c>
      <c r="BU11" s="106"/>
      <c r="BV11" s="107"/>
      <c r="BW11" s="105" t="s">
        <v>1379</v>
      </c>
      <c r="BX11" s="106"/>
      <c r="BY11" s="107"/>
      <c r="BZ11" s="108" t="s">
        <v>1293</v>
      </c>
      <c r="CA11" s="108"/>
      <c r="CB11" s="108"/>
      <c r="CC11" s="108" t="s">
        <v>1294</v>
      </c>
      <c r="CD11" s="108"/>
      <c r="CE11" s="108"/>
      <c r="CF11" s="108" t="s">
        <v>1295</v>
      </c>
      <c r="CG11" s="108"/>
      <c r="CH11" s="108"/>
      <c r="CI11" s="104" t="s">
        <v>1296</v>
      </c>
      <c r="CJ11" s="104"/>
      <c r="CK11" s="104"/>
      <c r="CL11" s="108" t="s">
        <v>1297</v>
      </c>
      <c r="CM11" s="108"/>
      <c r="CN11" s="108"/>
      <c r="CO11" s="108" t="s">
        <v>1298</v>
      </c>
      <c r="CP11" s="108"/>
      <c r="CQ11" s="108"/>
      <c r="CR11" s="108" t="s">
        <v>1299</v>
      </c>
      <c r="CS11" s="108"/>
      <c r="CT11" s="108"/>
      <c r="CU11" s="108" t="s">
        <v>1300</v>
      </c>
      <c r="CV11" s="108"/>
      <c r="CW11" s="108"/>
      <c r="CX11" s="108" t="s">
        <v>1301</v>
      </c>
      <c r="CY11" s="108"/>
      <c r="CZ11" s="108"/>
      <c r="DA11" s="104" t="s">
        <v>1380</v>
      </c>
      <c r="DB11" s="104"/>
      <c r="DC11" s="104"/>
      <c r="DD11" s="104" t="s">
        <v>1302</v>
      </c>
      <c r="DE11" s="104"/>
      <c r="DF11" s="169"/>
      <c r="DG11" s="91" t="s">
        <v>1303</v>
      </c>
      <c r="DH11" s="91"/>
      <c r="DI11" s="91"/>
      <c r="DJ11" s="91" t="s">
        <v>1304</v>
      </c>
      <c r="DK11" s="91"/>
      <c r="DL11" s="91"/>
      <c r="DM11" s="81" t="s">
        <v>1305</v>
      </c>
      <c r="DN11" s="81"/>
      <c r="DO11" s="81"/>
      <c r="DP11" s="91" t="s">
        <v>1306</v>
      </c>
      <c r="DQ11" s="91"/>
      <c r="DR11" s="91"/>
      <c r="DS11" s="91" t="s">
        <v>1307</v>
      </c>
      <c r="DT11" s="91"/>
      <c r="DU11" s="99"/>
      <c r="DV11" s="91" t="s">
        <v>1308</v>
      </c>
      <c r="DW11" s="91"/>
      <c r="DX11" s="91"/>
      <c r="DY11" s="91" t="s">
        <v>1309</v>
      </c>
      <c r="DZ11" s="91"/>
      <c r="EA11" s="91"/>
      <c r="EB11" s="91" t="s">
        <v>1310</v>
      </c>
      <c r="EC11" s="91"/>
      <c r="ED11" s="91"/>
      <c r="EE11" s="91" t="s">
        <v>1381</v>
      </c>
      <c r="EF11" s="91"/>
      <c r="EG11" s="91"/>
      <c r="EH11" s="91" t="s">
        <v>1311</v>
      </c>
      <c r="EI11" s="91"/>
      <c r="EJ11" s="91"/>
      <c r="EK11" s="91" t="s">
        <v>1312</v>
      </c>
      <c r="EL11" s="91"/>
      <c r="EM11" s="91"/>
      <c r="EN11" s="91" t="s">
        <v>1313</v>
      </c>
      <c r="EO11" s="91"/>
      <c r="EP11" s="91"/>
      <c r="EQ11" s="91" t="s">
        <v>1314</v>
      </c>
      <c r="ER11" s="91"/>
      <c r="ES11" s="91"/>
      <c r="ET11" s="91" t="s">
        <v>1315</v>
      </c>
      <c r="EU11" s="91"/>
      <c r="EV11" s="91"/>
      <c r="EW11" s="91" t="s">
        <v>1316</v>
      </c>
      <c r="EX11" s="91"/>
      <c r="EY11" s="99"/>
      <c r="EZ11" s="90" t="s">
        <v>1404</v>
      </c>
      <c r="FA11" s="94"/>
      <c r="FB11" s="95"/>
      <c r="FC11" s="90" t="s">
        <v>1405</v>
      </c>
      <c r="FD11" s="94"/>
      <c r="FE11" s="95"/>
      <c r="FF11" s="90" t="s">
        <v>1406</v>
      </c>
      <c r="FG11" s="94"/>
      <c r="FH11" s="95"/>
      <c r="FI11" s="90" t="s">
        <v>1407</v>
      </c>
      <c r="FJ11" s="94"/>
      <c r="FK11" s="95"/>
      <c r="FL11" s="90" t="s">
        <v>1408</v>
      </c>
      <c r="FM11" s="94"/>
      <c r="FN11" s="95"/>
      <c r="FO11" s="90" t="s">
        <v>1409</v>
      </c>
      <c r="FP11" s="94"/>
      <c r="FQ11" s="95"/>
      <c r="FR11" s="90" t="s">
        <v>1410</v>
      </c>
      <c r="FS11" s="94"/>
      <c r="FT11" s="95"/>
      <c r="FU11" s="90" t="s">
        <v>1411</v>
      </c>
      <c r="FV11" s="94"/>
      <c r="FW11" s="95"/>
      <c r="FX11" s="90" t="s">
        <v>1412</v>
      </c>
      <c r="FY11" s="94"/>
      <c r="FZ11" s="95"/>
      <c r="GA11" s="90" t="s">
        <v>1413</v>
      </c>
      <c r="GB11" s="94"/>
      <c r="GC11" s="95"/>
      <c r="GD11" s="90" t="s">
        <v>1414</v>
      </c>
      <c r="GE11" s="94"/>
      <c r="GF11" s="95"/>
      <c r="GG11" s="90" t="s">
        <v>1415</v>
      </c>
      <c r="GH11" s="94"/>
      <c r="GI11" s="95"/>
      <c r="GJ11" s="90" t="s">
        <v>1416</v>
      </c>
      <c r="GK11" s="94"/>
      <c r="GL11" s="95"/>
      <c r="GM11" s="90" t="s">
        <v>1417</v>
      </c>
      <c r="GN11" s="94"/>
      <c r="GO11" s="95"/>
      <c r="GP11" s="90" t="s">
        <v>1418</v>
      </c>
      <c r="GQ11" s="94"/>
      <c r="GR11" s="95"/>
      <c r="GS11" s="90" t="s">
        <v>1419</v>
      </c>
      <c r="GT11" s="94"/>
      <c r="GU11" s="95"/>
      <c r="GV11" s="90" t="s">
        <v>1420</v>
      </c>
      <c r="GW11" s="94"/>
      <c r="GX11" s="95"/>
      <c r="GY11" s="90" t="s">
        <v>1421</v>
      </c>
      <c r="GZ11" s="94"/>
      <c r="HA11" s="95"/>
      <c r="HB11" s="90" t="s">
        <v>1422</v>
      </c>
      <c r="HC11" s="94"/>
      <c r="HD11" s="95"/>
      <c r="HE11" s="90" t="s">
        <v>1423</v>
      </c>
      <c r="HF11" s="94"/>
      <c r="HG11" s="95"/>
      <c r="HH11" s="90" t="s">
        <v>1424</v>
      </c>
      <c r="HI11" s="94"/>
      <c r="HJ11" s="95"/>
      <c r="HK11" s="90" t="s">
        <v>1425</v>
      </c>
      <c r="HL11" s="94"/>
      <c r="HM11" s="95"/>
      <c r="HN11" s="90" t="s">
        <v>1426</v>
      </c>
      <c r="HO11" s="94"/>
      <c r="HP11" s="95"/>
      <c r="HQ11" s="90" t="s">
        <v>1427</v>
      </c>
      <c r="HR11" s="94"/>
      <c r="HS11" s="95"/>
      <c r="HT11" s="90" t="s">
        <v>1428</v>
      </c>
      <c r="HU11" s="94"/>
      <c r="HV11" s="95"/>
      <c r="HW11" s="90" t="s">
        <v>1429</v>
      </c>
      <c r="HX11" s="94"/>
      <c r="HY11" s="95"/>
      <c r="HZ11" s="90" t="s">
        <v>1430</v>
      </c>
      <c r="IA11" s="94"/>
      <c r="IB11" s="95"/>
      <c r="IC11" s="90" t="s">
        <v>1431</v>
      </c>
      <c r="ID11" s="94"/>
      <c r="IE11" s="95"/>
      <c r="IF11" s="90" t="s">
        <v>1432</v>
      </c>
      <c r="IG11" s="94"/>
      <c r="IH11" s="95"/>
      <c r="II11" s="90" t="s">
        <v>1433</v>
      </c>
      <c r="IJ11" s="94"/>
      <c r="IK11" s="95"/>
      <c r="IL11" s="81" t="s">
        <v>1317</v>
      </c>
      <c r="IM11" s="81"/>
      <c r="IN11" s="81"/>
      <c r="IO11" s="81" t="s">
        <v>1318</v>
      </c>
      <c r="IP11" s="81"/>
      <c r="IQ11" s="81"/>
      <c r="IR11" s="81" t="s">
        <v>1382</v>
      </c>
      <c r="IS11" s="81"/>
      <c r="IT11" s="81"/>
      <c r="IU11" s="81" t="s">
        <v>1319</v>
      </c>
      <c r="IV11" s="81"/>
      <c r="IW11" s="81"/>
      <c r="IX11" s="81" t="s">
        <v>1320</v>
      </c>
      <c r="IY11" s="81"/>
      <c r="IZ11" s="81"/>
      <c r="JA11" s="81" t="s">
        <v>1321</v>
      </c>
      <c r="JB11" s="81"/>
      <c r="JC11" s="81"/>
      <c r="JD11" s="81" t="s">
        <v>1322</v>
      </c>
      <c r="JE11" s="81"/>
      <c r="JF11" s="81"/>
      <c r="JG11" s="81" t="s">
        <v>1323</v>
      </c>
      <c r="JH11" s="81"/>
      <c r="JI11" s="81"/>
      <c r="JJ11" s="81" t="s">
        <v>1324</v>
      </c>
      <c r="JK11" s="81"/>
      <c r="JL11" s="81"/>
      <c r="JM11" s="81" t="s">
        <v>1325</v>
      </c>
      <c r="JN11" s="81"/>
      <c r="JO11" s="81"/>
      <c r="JP11" s="81" t="s">
        <v>1434</v>
      </c>
      <c r="JQ11" s="81"/>
      <c r="JR11" s="81"/>
      <c r="JS11" s="81" t="s">
        <v>1435</v>
      </c>
      <c r="JT11" s="81"/>
      <c r="JU11" s="81"/>
      <c r="JV11" s="81" t="s">
        <v>1436</v>
      </c>
      <c r="JW11" s="81"/>
      <c r="JX11" s="81"/>
      <c r="JY11" s="95" t="s">
        <v>1326</v>
      </c>
      <c r="JZ11" s="81"/>
      <c r="KA11" s="81"/>
      <c r="KB11" s="81" t="s">
        <v>1327</v>
      </c>
      <c r="KC11" s="81"/>
      <c r="KD11" s="81"/>
      <c r="KE11" s="81" t="s">
        <v>1383</v>
      </c>
      <c r="KF11" s="81"/>
      <c r="KG11" s="81"/>
      <c r="KH11" s="81" t="s">
        <v>1328</v>
      </c>
      <c r="KI11" s="81"/>
      <c r="KJ11" s="81"/>
      <c r="KK11" s="81" t="s">
        <v>1329</v>
      </c>
      <c r="KL11" s="81"/>
      <c r="KM11" s="81"/>
      <c r="KN11" s="81" t="s">
        <v>1330</v>
      </c>
      <c r="KO11" s="81"/>
      <c r="KP11" s="81"/>
      <c r="KQ11" s="81" t="s">
        <v>1331</v>
      </c>
      <c r="KR11" s="81"/>
      <c r="KS11" s="81"/>
      <c r="KT11" s="149" t="s">
        <v>1332</v>
      </c>
      <c r="KU11" s="150"/>
      <c r="KV11" s="151"/>
      <c r="KW11" s="149" t="s">
        <v>1333</v>
      </c>
      <c r="KX11" s="150"/>
      <c r="KY11" s="151"/>
      <c r="KZ11" s="149" t="s">
        <v>1334</v>
      </c>
      <c r="LA11" s="150"/>
      <c r="LB11" s="151"/>
      <c r="LC11" s="149" t="s">
        <v>1335</v>
      </c>
      <c r="LD11" s="150"/>
      <c r="LE11" s="151"/>
      <c r="LF11" s="149" t="s">
        <v>1336</v>
      </c>
      <c r="LG11" s="150"/>
      <c r="LH11" s="151"/>
      <c r="LI11" s="149" t="s">
        <v>1384</v>
      </c>
      <c r="LJ11" s="150"/>
      <c r="LK11" s="151"/>
      <c r="LL11" s="149" t="s">
        <v>1337</v>
      </c>
      <c r="LM11" s="150"/>
      <c r="LN11" s="151"/>
      <c r="LO11" s="149" t="s">
        <v>1338</v>
      </c>
      <c r="LP11" s="150"/>
      <c r="LQ11" s="151"/>
      <c r="LR11" s="149" t="s">
        <v>1339</v>
      </c>
      <c r="LS11" s="150"/>
      <c r="LT11" s="151"/>
      <c r="LU11" s="149" t="s">
        <v>1340</v>
      </c>
      <c r="LV11" s="150"/>
      <c r="LW11" s="151"/>
      <c r="LX11" s="149" t="s">
        <v>1341</v>
      </c>
      <c r="LY11" s="150"/>
      <c r="LZ11" s="151"/>
      <c r="MA11" s="149" t="s">
        <v>1342</v>
      </c>
      <c r="MB11" s="150"/>
      <c r="MC11" s="151"/>
      <c r="MD11" s="90" t="s">
        <v>1343</v>
      </c>
      <c r="ME11" s="94"/>
      <c r="MF11" s="95"/>
      <c r="MG11" s="90" t="s">
        <v>1344</v>
      </c>
      <c r="MH11" s="94"/>
      <c r="MI11" s="95"/>
      <c r="MJ11" s="90" t="s">
        <v>1345</v>
      </c>
      <c r="MK11" s="94"/>
      <c r="ML11" s="95"/>
      <c r="MM11" s="149" t="s">
        <v>1385</v>
      </c>
      <c r="MN11" s="150"/>
      <c r="MO11" s="151"/>
      <c r="MP11" s="149" t="s">
        <v>1346</v>
      </c>
      <c r="MQ11" s="150"/>
      <c r="MR11" s="151"/>
      <c r="MS11" s="90" t="s">
        <v>1347</v>
      </c>
      <c r="MT11" s="94"/>
      <c r="MU11" s="95"/>
      <c r="MV11" s="90" t="s">
        <v>1348</v>
      </c>
      <c r="MW11" s="94"/>
      <c r="MX11" s="95"/>
      <c r="MY11" s="90" t="s">
        <v>1349</v>
      </c>
      <c r="MZ11" s="94"/>
      <c r="NA11" s="95"/>
      <c r="NB11" s="95" t="s">
        <v>1350</v>
      </c>
      <c r="NC11" s="81"/>
      <c r="ND11" s="81"/>
      <c r="NE11" s="81" t="s">
        <v>1351</v>
      </c>
      <c r="NF11" s="81"/>
      <c r="NG11" s="81"/>
      <c r="NH11" s="169" t="s">
        <v>1386</v>
      </c>
      <c r="NI11" s="174"/>
      <c r="NJ11" s="175"/>
      <c r="NK11" s="81" t="s">
        <v>1387</v>
      </c>
      <c r="NL11" s="81"/>
      <c r="NM11" s="81"/>
      <c r="NN11" s="81" t="s">
        <v>1388</v>
      </c>
      <c r="NO11" s="81"/>
      <c r="NP11" s="81"/>
      <c r="NQ11" s="81" t="s">
        <v>1389</v>
      </c>
      <c r="NR11" s="81"/>
      <c r="NS11" s="81"/>
      <c r="NT11" s="81" t="s">
        <v>1390</v>
      </c>
      <c r="NU11" s="81"/>
      <c r="NV11" s="81"/>
      <c r="NW11" s="81" t="s">
        <v>1391</v>
      </c>
      <c r="NX11" s="81"/>
      <c r="NY11" s="81"/>
      <c r="NZ11" s="81" t="s">
        <v>1392</v>
      </c>
      <c r="OA11" s="81"/>
      <c r="OB11" s="81"/>
      <c r="OC11" s="149" t="s">
        <v>1393</v>
      </c>
      <c r="OD11" s="150"/>
      <c r="OE11" s="151"/>
      <c r="OF11" s="149" t="s">
        <v>1394</v>
      </c>
      <c r="OG11" s="150"/>
      <c r="OH11" s="151"/>
      <c r="OI11" s="149" t="s">
        <v>1395</v>
      </c>
      <c r="OJ11" s="150"/>
      <c r="OK11" s="150"/>
      <c r="OL11" s="81" t="s">
        <v>1352</v>
      </c>
      <c r="OM11" s="81"/>
      <c r="ON11" s="81"/>
      <c r="OO11" s="149" t="s">
        <v>1353</v>
      </c>
      <c r="OP11" s="150"/>
      <c r="OQ11" s="151"/>
      <c r="OR11" s="149" t="s">
        <v>1354</v>
      </c>
      <c r="OS11" s="150"/>
      <c r="OT11" s="151"/>
      <c r="OU11" s="149" t="s">
        <v>1396</v>
      </c>
      <c r="OV11" s="150"/>
      <c r="OW11" s="151"/>
      <c r="OX11" s="149" t="s">
        <v>1355</v>
      </c>
      <c r="OY11" s="150"/>
      <c r="OZ11" s="151"/>
      <c r="PA11" s="149" t="s">
        <v>1356</v>
      </c>
      <c r="PB11" s="150"/>
      <c r="PC11" s="151"/>
      <c r="PD11" s="149" t="s">
        <v>1357</v>
      </c>
      <c r="PE11" s="150"/>
      <c r="PF11" s="151"/>
      <c r="PG11" s="149" t="s">
        <v>1358</v>
      </c>
      <c r="PH11" s="150"/>
      <c r="PI11" s="151"/>
      <c r="PJ11" s="149" t="s">
        <v>1437</v>
      </c>
      <c r="PK11" s="150"/>
      <c r="PL11" s="150"/>
      <c r="PM11" s="150" t="s">
        <v>1438</v>
      </c>
      <c r="PN11" s="150"/>
      <c r="PO11" s="150"/>
      <c r="PP11" s="150" t="s">
        <v>1439</v>
      </c>
      <c r="PQ11" s="150"/>
      <c r="PR11" s="150"/>
      <c r="PS11" s="150" t="s">
        <v>1440</v>
      </c>
      <c r="PT11" s="150"/>
      <c r="PU11" s="150"/>
      <c r="PV11" s="150" t="s">
        <v>1441</v>
      </c>
      <c r="PW11" s="150"/>
      <c r="PX11" s="150"/>
      <c r="PY11" s="150" t="s">
        <v>1442</v>
      </c>
      <c r="PZ11" s="150"/>
      <c r="QA11" s="150"/>
      <c r="QB11" s="150" t="s">
        <v>1443</v>
      </c>
      <c r="QC11" s="150"/>
      <c r="QD11" s="150"/>
      <c r="QE11" s="150" t="s">
        <v>1444</v>
      </c>
      <c r="QF11" s="150"/>
      <c r="QG11" s="150"/>
      <c r="QH11" s="150" t="s">
        <v>1445</v>
      </c>
      <c r="QI11" s="150"/>
      <c r="QJ11" s="150"/>
      <c r="QK11" s="150" t="s">
        <v>1446</v>
      </c>
      <c r="QL11" s="150"/>
      <c r="QM11" s="150"/>
      <c r="QN11" s="150" t="s">
        <v>1447</v>
      </c>
      <c r="QO11" s="150"/>
      <c r="QP11" s="150"/>
      <c r="QQ11" s="150" t="s">
        <v>1448</v>
      </c>
      <c r="QR11" s="150"/>
      <c r="QS11" s="150"/>
      <c r="QT11" s="150" t="s">
        <v>1449</v>
      </c>
      <c r="QU11" s="150"/>
      <c r="QV11" s="150"/>
      <c r="QW11" s="150" t="s">
        <v>1450</v>
      </c>
      <c r="QX11" s="150"/>
      <c r="QY11" s="151"/>
      <c r="QZ11" s="81" t="s">
        <v>1359</v>
      </c>
      <c r="RA11" s="81"/>
      <c r="RB11" s="81"/>
      <c r="RC11" s="81" t="s">
        <v>1360</v>
      </c>
      <c r="RD11" s="81"/>
      <c r="RE11" s="81"/>
      <c r="RF11" s="81" t="s">
        <v>1397</v>
      </c>
      <c r="RG11" s="81"/>
      <c r="RH11" s="81"/>
      <c r="RI11" s="81" t="s">
        <v>1361</v>
      </c>
      <c r="RJ11" s="81"/>
      <c r="RK11" s="81"/>
      <c r="RL11" s="81" t="s">
        <v>1362</v>
      </c>
      <c r="RM11" s="81"/>
      <c r="RN11" s="81"/>
      <c r="RO11" s="81" t="s">
        <v>1363</v>
      </c>
      <c r="RP11" s="81"/>
      <c r="RQ11" s="81"/>
      <c r="RR11" s="81" t="s">
        <v>1364</v>
      </c>
      <c r="RS11" s="81"/>
      <c r="RT11" s="81"/>
      <c r="RU11" s="81" t="s">
        <v>1365</v>
      </c>
      <c r="RV11" s="81"/>
      <c r="RW11" s="81"/>
      <c r="RX11" s="81" t="s">
        <v>1366</v>
      </c>
      <c r="RY11" s="81"/>
      <c r="RZ11" s="81"/>
      <c r="SA11" s="81" t="s">
        <v>1367</v>
      </c>
      <c r="SB11" s="81"/>
      <c r="SC11" s="81"/>
      <c r="SD11" s="81" t="s">
        <v>1368</v>
      </c>
      <c r="SE11" s="81"/>
      <c r="SF11" s="81"/>
      <c r="SG11" s="81" t="s">
        <v>1369</v>
      </c>
      <c r="SH11" s="81"/>
      <c r="SI11" s="81"/>
      <c r="SJ11" s="81" t="s">
        <v>1398</v>
      </c>
      <c r="SK11" s="81"/>
      <c r="SL11" s="81"/>
      <c r="SM11" s="81" t="s">
        <v>1370</v>
      </c>
      <c r="SN11" s="81"/>
      <c r="SO11" s="81"/>
      <c r="SP11" s="81" t="s">
        <v>1371</v>
      </c>
      <c r="SQ11" s="81"/>
      <c r="SR11" s="81"/>
      <c r="SS11" s="81" t="s">
        <v>1372</v>
      </c>
      <c r="ST11" s="81"/>
      <c r="SU11" s="81"/>
      <c r="SV11" s="81" t="s">
        <v>1373</v>
      </c>
      <c r="SW11" s="81"/>
      <c r="SX11" s="90"/>
      <c r="SY11" s="81" t="s">
        <v>1374</v>
      </c>
      <c r="SZ11" s="81"/>
      <c r="TA11" s="90"/>
      <c r="TB11" s="81" t="s">
        <v>1375</v>
      </c>
      <c r="TC11" s="81"/>
      <c r="TD11" s="90"/>
      <c r="TE11" s="81" t="s">
        <v>1376</v>
      </c>
      <c r="TF11" s="81"/>
      <c r="TG11" s="90"/>
      <c r="TH11" s="90" t="s">
        <v>1377</v>
      </c>
      <c r="TI11" s="131"/>
      <c r="TJ11" s="131"/>
      <c r="TK11" s="90" t="s">
        <v>1451</v>
      </c>
      <c r="TL11" s="94"/>
      <c r="TM11" s="95"/>
      <c r="TN11" s="90" t="s">
        <v>1452</v>
      </c>
      <c r="TO11" s="94"/>
      <c r="TP11" s="95"/>
      <c r="TQ11" s="90" t="s">
        <v>1453</v>
      </c>
      <c r="TR11" s="94"/>
      <c r="TS11" s="95"/>
      <c r="TT11" s="90" t="s">
        <v>1454</v>
      </c>
      <c r="TU11" s="94"/>
      <c r="TV11" s="95"/>
      <c r="TW11" s="90" t="s">
        <v>1455</v>
      </c>
      <c r="TX11" s="94"/>
      <c r="TY11" s="95"/>
      <c r="TZ11" s="90" t="s">
        <v>1456</v>
      </c>
      <c r="UA11" s="94"/>
      <c r="UB11" s="95"/>
      <c r="UC11" s="90" t="s">
        <v>1457</v>
      </c>
      <c r="UD11" s="94"/>
      <c r="UE11" s="95"/>
      <c r="UF11" s="90" t="s">
        <v>1458</v>
      </c>
      <c r="UG11" s="94"/>
      <c r="UH11" s="95"/>
      <c r="UI11" s="90" t="s">
        <v>1459</v>
      </c>
      <c r="UJ11" s="94"/>
      <c r="UK11" s="95"/>
      <c r="UL11" s="90" t="s">
        <v>1460</v>
      </c>
      <c r="UM11" s="94"/>
      <c r="UN11" s="95"/>
      <c r="UO11" s="90" t="s">
        <v>1461</v>
      </c>
      <c r="UP11" s="94"/>
      <c r="UQ11" s="95"/>
      <c r="UR11" s="90" t="s">
        <v>1462</v>
      </c>
      <c r="US11" s="94"/>
      <c r="UT11" s="95"/>
      <c r="UU11" s="90" t="s">
        <v>1463</v>
      </c>
      <c r="UV11" s="94"/>
      <c r="UW11" s="95"/>
      <c r="UX11" s="90" t="s">
        <v>1464</v>
      </c>
      <c r="UY11" s="94"/>
      <c r="UZ11" s="95"/>
      <c r="VA11" s="90" t="s">
        <v>1465</v>
      </c>
      <c r="VB11" s="94"/>
      <c r="VC11" s="95"/>
      <c r="VD11" s="90" t="s">
        <v>1466</v>
      </c>
      <c r="VE11" s="94"/>
      <c r="VF11" s="95"/>
      <c r="VG11" s="90" t="s">
        <v>1467</v>
      </c>
      <c r="VH11" s="94"/>
      <c r="VI11" s="95"/>
      <c r="VJ11" s="90" t="s">
        <v>1468</v>
      </c>
      <c r="VK11" s="94"/>
      <c r="VL11" s="95"/>
    </row>
    <row r="12" spans="1:584" ht="109.15" customHeight="1" thickBot="1">
      <c r="A12" s="116"/>
      <c r="B12" s="116"/>
      <c r="C12" s="77" t="s">
        <v>1671</v>
      </c>
      <c r="D12" s="78"/>
      <c r="E12" s="79"/>
      <c r="F12" s="77" t="s">
        <v>1672</v>
      </c>
      <c r="G12" s="78"/>
      <c r="H12" s="79"/>
      <c r="I12" s="170" t="s">
        <v>1673</v>
      </c>
      <c r="J12" s="171"/>
      <c r="K12" s="172"/>
      <c r="L12" s="77" t="s">
        <v>1674</v>
      </c>
      <c r="M12" s="78"/>
      <c r="N12" s="79"/>
      <c r="O12" s="77" t="s">
        <v>1675</v>
      </c>
      <c r="P12" s="78"/>
      <c r="Q12" s="79"/>
      <c r="R12" s="77" t="s">
        <v>1676</v>
      </c>
      <c r="S12" s="78"/>
      <c r="T12" s="79"/>
      <c r="U12" s="77" t="s">
        <v>1677</v>
      </c>
      <c r="V12" s="78"/>
      <c r="W12" s="79"/>
      <c r="X12" s="77" t="s">
        <v>1678</v>
      </c>
      <c r="Y12" s="78"/>
      <c r="Z12" s="79"/>
      <c r="AA12" s="77" t="s">
        <v>1679</v>
      </c>
      <c r="AB12" s="78"/>
      <c r="AC12" s="79"/>
      <c r="AD12" s="77" t="s">
        <v>1680</v>
      </c>
      <c r="AE12" s="78"/>
      <c r="AF12" s="79"/>
      <c r="AG12" s="77" t="s">
        <v>1681</v>
      </c>
      <c r="AH12" s="78"/>
      <c r="AI12" s="79"/>
      <c r="AJ12" s="77" t="s">
        <v>1682</v>
      </c>
      <c r="AK12" s="78"/>
      <c r="AL12" s="79"/>
      <c r="AM12" s="77" t="s">
        <v>1683</v>
      </c>
      <c r="AN12" s="78"/>
      <c r="AO12" s="79"/>
      <c r="AP12" s="77" t="s">
        <v>1684</v>
      </c>
      <c r="AQ12" s="78"/>
      <c r="AR12" s="79"/>
      <c r="AS12" s="77" t="s">
        <v>1685</v>
      </c>
      <c r="AT12" s="78"/>
      <c r="AU12" s="79"/>
      <c r="AV12" s="77" t="s">
        <v>1686</v>
      </c>
      <c r="AW12" s="78"/>
      <c r="AX12" s="79"/>
      <c r="AY12" s="77" t="s">
        <v>1687</v>
      </c>
      <c r="AZ12" s="78"/>
      <c r="BA12" s="79"/>
      <c r="BB12" s="77" t="s">
        <v>1688</v>
      </c>
      <c r="BC12" s="78"/>
      <c r="BD12" s="79"/>
      <c r="BE12" s="77" t="s">
        <v>1689</v>
      </c>
      <c r="BF12" s="78"/>
      <c r="BG12" s="79"/>
      <c r="BH12" s="77" t="s">
        <v>1690</v>
      </c>
      <c r="BI12" s="78"/>
      <c r="BJ12" s="79"/>
      <c r="BK12" s="77" t="s">
        <v>1691</v>
      </c>
      <c r="BL12" s="78"/>
      <c r="BM12" s="79"/>
      <c r="BN12" s="77" t="s">
        <v>1530</v>
      </c>
      <c r="BO12" s="78"/>
      <c r="BP12" s="79"/>
      <c r="BQ12" s="77" t="s">
        <v>1692</v>
      </c>
      <c r="BR12" s="78"/>
      <c r="BS12" s="79"/>
      <c r="BT12" s="77" t="s">
        <v>1693</v>
      </c>
      <c r="BU12" s="78"/>
      <c r="BV12" s="79"/>
      <c r="BW12" s="77" t="s">
        <v>1694</v>
      </c>
      <c r="BX12" s="78"/>
      <c r="BY12" s="79"/>
      <c r="BZ12" s="77" t="s">
        <v>1695</v>
      </c>
      <c r="CA12" s="78"/>
      <c r="CB12" s="79"/>
      <c r="CC12" s="77" t="s">
        <v>1696</v>
      </c>
      <c r="CD12" s="78"/>
      <c r="CE12" s="79"/>
      <c r="CF12" s="77" t="s">
        <v>1697</v>
      </c>
      <c r="CG12" s="78"/>
      <c r="CH12" s="79"/>
      <c r="CI12" s="77" t="s">
        <v>1698</v>
      </c>
      <c r="CJ12" s="78"/>
      <c r="CK12" s="79"/>
      <c r="CL12" s="77" t="s">
        <v>1699</v>
      </c>
      <c r="CM12" s="78"/>
      <c r="CN12" s="79"/>
      <c r="CO12" s="77" t="s">
        <v>1700</v>
      </c>
      <c r="CP12" s="78"/>
      <c r="CQ12" s="79"/>
      <c r="CR12" s="77" t="s">
        <v>1701</v>
      </c>
      <c r="CS12" s="78"/>
      <c r="CT12" s="79"/>
      <c r="CU12" s="77" t="s">
        <v>1702</v>
      </c>
      <c r="CV12" s="78"/>
      <c r="CW12" s="79"/>
      <c r="CX12" s="123" t="s">
        <v>1703</v>
      </c>
      <c r="CY12" s="124"/>
      <c r="CZ12" s="125"/>
      <c r="DA12" s="77" t="s">
        <v>1704</v>
      </c>
      <c r="DB12" s="78"/>
      <c r="DC12" s="79"/>
      <c r="DD12" s="77" t="s">
        <v>1705</v>
      </c>
      <c r="DE12" s="78"/>
      <c r="DF12" s="79"/>
      <c r="DG12" s="77" t="s">
        <v>1706</v>
      </c>
      <c r="DH12" s="78"/>
      <c r="DI12" s="79"/>
      <c r="DJ12" s="77" t="s">
        <v>1707</v>
      </c>
      <c r="DK12" s="78"/>
      <c r="DL12" s="79"/>
      <c r="DM12" s="77" t="s">
        <v>1708</v>
      </c>
      <c r="DN12" s="78"/>
      <c r="DO12" s="79"/>
      <c r="DP12" s="77" t="s">
        <v>1709</v>
      </c>
      <c r="DQ12" s="78"/>
      <c r="DR12" s="79"/>
      <c r="DS12" s="77" t="s">
        <v>1710</v>
      </c>
      <c r="DT12" s="78"/>
      <c r="DU12" s="79"/>
      <c r="DV12" s="77" t="s">
        <v>1584</v>
      </c>
      <c r="DW12" s="78"/>
      <c r="DX12" s="79"/>
      <c r="DY12" s="77" t="s">
        <v>1711</v>
      </c>
      <c r="DZ12" s="78"/>
      <c r="EA12" s="79"/>
      <c r="EB12" s="77" t="s">
        <v>1712</v>
      </c>
      <c r="EC12" s="78"/>
      <c r="ED12" s="79"/>
      <c r="EE12" s="77" t="s">
        <v>1713</v>
      </c>
      <c r="EF12" s="78"/>
      <c r="EG12" s="79"/>
      <c r="EH12" s="77" t="s">
        <v>1714</v>
      </c>
      <c r="EI12" s="78"/>
      <c r="EJ12" s="79"/>
      <c r="EK12" s="77" t="s">
        <v>1715</v>
      </c>
      <c r="EL12" s="78"/>
      <c r="EM12" s="79"/>
      <c r="EN12" s="77" t="s">
        <v>1716</v>
      </c>
      <c r="EO12" s="78"/>
      <c r="EP12" s="79"/>
      <c r="EQ12" s="77" t="s">
        <v>1717</v>
      </c>
      <c r="ER12" s="78"/>
      <c r="ES12" s="79"/>
      <c r="ET12" s="77" t="s">
        <v>1718</v>
      </c>
      <c r="EU12" s="78"/>
      <c r="EV12" s="79"/>
      <c r="EW12" s="77" t="s">
        <v>1719</v>
      </c>
      <c r="EX12" s="78"/>
      <c r="EY12" s="79"/>
      <c r="EZ12" s="77" t="s">
        <v>1720</v>
      </c>
      <c r="FA12" s="78"/>
      <c r="FB12" s="79"/>
      <c r="FC12" s="77" t="s">
        <v>1721</v>
      </c>
      <c r="FD12" s="78"/>
      <c r="FE12" s="79"/>
      <c r="FF12" s="77" t="s">
        <v>1722</v>
      </c>
      <c r="FG12" s="78"/>
      <c r="FH12" s="79"/>
      <c r="FI12" s="77" t="s">
        <v>1723</v>
      </c>
      <c r="FJ12" s="78"/>
      <c r="FK12" s="79"/>
      <c r="FL12" s="77" t="s">
        <v>1613</v>
      </c>
      <c r="FM12" s="78"/>
      <c r="FN12" s="79"/>
      <c r="FO12" s="158" t="s">
        <v>1617</v>
      </c>
      <c r="FP12" s="159"/>
      <c r="FQ12" s="160"/>
      <c r="FR12" s="123" t="s">
        <v>1724</v>
      </c>
      <c r="FS12" s="124"/>
      <c r="FT12" s="125"/>
      <c r="FU12" s="77" t="s">
        <v>1725</v>
      </c>
      <c r="FV12" s="78"/>
      <c r="FW12" s="79"/>
      <c r="FX12" s="77" t="s">
        <v>1726</v>
      </c>
      <c r="FY12" s="78"/>
      <c r="FZ12" s="79"/>
      <c r="GA12" s="77" t="s">
        <v>1727</v>
      </c>
      <c r="GB12" s="78"/>
      <c r="GC12" s="79"/>
      <c r="GD12" s="77" t="s">
        <v>1728</v>
      </c>
      <c r="GE12" s="78"/>
      <c r="GF12" s="79"/>
      <c r="GG12" s="77" t="s">
        <v>1729</v>
      </c>
      <c r="GH12" s="78"/>
      <c r="GI12" s="79"/>
      <c r="GJ12" s="123" t="s">
        <v>1730</v>
      </c>
      <c r="GK12" s="124"/>
      <c r="GL12" s="125"/>
      <c r="GM12" s="77" t="s">
        <v>1731</v>
      </c>
      <c r="GN12" s="78"/>
      <c r="GO12" s="79"/>
      <c r="GP12" s="77" t="s">
        <v>1732</v>
      </c>
      <c r="GQ12" s="78"/>
      <c r="GR12" s="79"/>
      <c r="GS12" s="77" t="s">
        <v>1733</v>
      </c>
      <c r="GT12" s="78"/>
      <c r="GU12" s="79"/>
      <c r="GV12" s="77" t="s">
        <v>1734</v>
      </c>
      <c r="GW12" s="78"/>
      <c r="GX12" s="79"/>
      <c r="GY12" s="77" t="s">
        <v>1735</v>
      </c>
      <c r="GZ12" s="78"/>
      <c r="HA12" s="79"/>
      <c r="HB12" s="77" t="s">
        <v>1736</v>
      </c>
      <c r="HC12" s="78"/>
      <c r="HD12" s="79"/>
      <c r="HE12" s="77" t="s">
        <v>1737</v>
      </c>
      <c r="HF12" s="78"/>
      <c r="HG12" s="79"/>
      <c r="HH12" s="77" t="s">
        <v>1738</v>
      </c>
      <c r="HI12" s="78"/>
      <c r="HJ12" s="79"/>
      <c r="HK12" s="77" t="s">
        <v>1739</v>
      </c>
      <c r="HL12" s="78"/>
      <c r="HM12" s="79"/>
      <c r="HN12" s="77" t="s">
        <v>1740</v>
      </c>
      <c r="HO12" s="78"/>
      <c r="HP12" s="79"/>
      <c r="HQ12" s="77" t="s">
        <v>1741</v>
      </c>
      <c r="HR12" s="78"/>
      <c r="HS12" s="79"/>
      <c r="HT12" s="77" t="s">
        <v>1742</v>
      </c>
      <c r="HU12" s="78"/>
      <c r="HV12" s="79"/>
      <c r="HW12" s="77" t="s">
        <v>1743</v>
      </c>
      <c r="HX12" s="78"/>
      <c r="HY12" s="79"/>
      <c r="HZ12" s="77" t="s">
        <v>1744</v>
      </c>
      <c r="IA12" s="78"/>
      <c r="IB12" s="79"/>
      <c r="IC12" s="77" t="s">
        <v>1745</v>
      </c>
      <c r="ID12" s="78"/>
      <c r="IE12" s="79"/>
      <c r="IF12" s="77" t="s">
        <v>1746</v>
      </c>
      <c r="IG12" s="78"/>
      <c r="IH12" s="79"/>
      <c r="II12" s="77" t="s">
        <v>1670</v>
      </c>
      <c r="IJ12" s="78"/>
      <c r="IK12" s="79"/>
      <c r="IL12" s="77" t="s">
        <v>1780</v>
      </c>
      <c r="IM12" s="78"/>
      <c r="IN12" s="79"/>
      <c r="IO12" s="77" t="s">
        <v>1781</v>
      </c>
      <c r="IP12" s="78"/>
      <c r="IQ12" s="79"/>
      <c r="IR12" s="77" t="s">
        <v>1782</v>
      </c>
      <c r="IS12" s="78"/>
      <c r="IT12" s="79"/>
      <c r="IU12" s="77" t="s">
        <v>1783</v>
      </c>
      <c r="IV12" s="78"/>
      <c r="IW12" s="79"/>
      <c r="IX12" s="77" t="s">
        <v>1784</v>
      </c>
      <c r="IY12" s="78"/>
      <c r="IZ12" s="79"/>
      <c r="JA12" s="77" t="s">
        <v>1785</v>
      </c>
      <c r="JB12" s="78"/>
      <c r="JC12" s="79"/>
      <c r="JD12" s="77" t="s">
        <v>1786</v>
      </c>
      <c r="JE12" s="78"/>
      <c r="JF12" s="79"/>
      <c r="JG12" s="77" t="s">
        <v>1787</v>
      </c>
      <c r="JH12" s="78"/>
      <c r="JI12" s="79"/>
      <c r="JJ12" s="123" t="s">
        <v>1788</v>
      </c>
      <c r="JK12" s="124"/>
      <c r="JL12" s="125"/>
      <c r="JM12" s="77" t="s">
        <v>1789</v>
      </c>
      <c r="JN12" s="78"/>
      <c r="JO12" s="79"/>
      <c r="JP12" s="123" t="s">
        <v>1790</v>
      </c>
      <c r="JQ12" s="124"/>
      <c r="JR12" s="125"/>
      <c r="JS12" s="77" t="s">
        <v>1791</v>
      </c>
      <c r="JT12" s="78"/>
      <c r="JU12" s="79"/>
      <c r="JV12" s="77" t="s">
        <v>1792</v>
      </c>
      <c r="JW12" s="78"/>
      <c r="JX12" s="79"/>
      <c r="JY12" s="77" t="s">
        <v>1951</v>
      </c>
      <c r="JZ12" s="78"/>
      <c r="KA12" s="79"/>
      <c r="KB12" s="77" t="s">
        <v>1952</v>
      </c>
      <c r="KC12" s="78"/>
      <c r="KD12" s="79"/>
      <c r="KE12" s="123" t="s">
        <v>1953</v>
      </c>
      <c r="KF12" s="124"/>
      <c r="KG12" s="125"/>
      <c r="KH12" s="77" t="s">
        <v>1954</v>
      </c>
      <c r="KI12" s="78"/>
      <c r="KJ12" s="79"/>
      <c r="KK12" s="77" t="s">
        <v>1955</v>
      </c>
      <c r="KL12" s="78"/>
      <c r="KM12" s="79"/>
      <c r="KN12" s="77" t="s">
        <v>1956</v>
      </c>
      <c r="KO12" s="78"/>
      <c r="KP12" s="79"/>
      <c r="KQ12" s="77" t="s">
        <v>1957</v>
      </c>
      <c r="KR12" s="78"/>
      <c r="KS12" s="79"/>
      <c r="KT12" s="77" t="s">
        <v>1958</v>
      </c>
      <c r="KU12" s="78"/>
      <c r="KV12" s="79"/>
      <c r="KW12" s="77" t="s">
        <v>1959</v>
      </c>
      <c r="KX12" s="78"/>
      <c r="KY12" s="79"/>
      <c r="KZ12" s="77" t="s">
        <v>1960</v>
      </c>
      <c r="LA12" s="78"/>
      <c r="LB12" s="79"/>
      <c r="LC12" s="77" t="s">
        <v>1820</v>
      </c>
      <c r="LD12" s="78"/>
      <c r="LE12" s="79"/>
      <c r="LF12" s="77" t="s">
        <v>1961</v>
      </c>
      <c r="LG12" s="78"/>
      <c r="LH12" s="79"/>
      <c r="LI12" s="77" t="s">
        <v>1962</v>
      </c>
      <c r="LJ12" s="78"/>
      <c r="LK12" s="79"/>
      <c r="LL12" s="77" t="s">
        <v>1963</v>
      </c>
      <c r="LM12" s="78"/>
      <c r="LN12" s="79"/>
      <c r="LO12" s="123" t="s">
        <v>1964</v>
      </c>
      <c r="LP12" s="124"/>
      <c r="LQ12" s="125"/>
      <c r="LR12" s="77" t="s">
        <v>1965</v>
      </c>
      <c r="LS12" s="78"/>
      <c r="LT12" s="79"/>
      <c r="LU12" s="133" t="s">
        <v>1838</v>
      </c>
      <c r="LV12" s="134"/>
      <c r="LW12" s="135"/>
      <c r="LX12" s="77" t="s">
        <v>1966</v>
      </c>
      <c r="LY12" s="78"/>
      <c r="LZ12" s="79"/>
      <c r="MA12" s="77" t="s">
        <v>1967</v>
      </c>
      <c r="MB12" s="78"/>
      <c r="MC12" s="79"/>
      <c r="MD12" s="77" t="s">
        <v>1968</v>
      </c>
      <c r="ME12" s="78"/>
      <c r="MF12" s="79"/>
      <c r="MG12" s="123" t="s">
        <v>1969</v>
      </c>
      <c r="MH12" s="124"/>
      <c r="MI12" s="125"/>
      <c r="MJ12" s="77" t="s">
        <v>1845</v>
      </c>
      <c r="MK12" s="78"/>
      <c r="ML12" s="79"/>
      <c r="MM12" s="77" t="s">
        <v>1970</v>
      </c>
      <c r="MN12" s="78"/>
      <c r="MO12" s="79"/>
      <c r="MP12" s="77" t="s">
        <v>1971</v>
      </c>
      <c r="MQ12" s="78"/>
      <c r="MR12" s="79"/>
      <c r="MS12" s="77" t="s">
        <v>1972</v>
      </c>
      <c r="MT12" s="78"/>
      <c r="MU12" s="79"/>
      <c r="MV12" s="77" t="s">
        <v>1973</v>
      </c>
      <c r="MW12" s="78"/>
      <c r="MX12" s="79"/>
      <c r="MY12" s="77" t="s">
        <v>1974</v>
      </c>
      <c r="MZ12" s="78"/>
      <c r="NA12" s="79"/>
      <c r="NB12" s="77" t="s">
        <v>1975</v>
      </c>
      <c r="NC12" s="78"/>
      <c r="ND12" s="79"/>
      <c r="NE12" s="133" t="s">
        <v>1867</v>
      </c>
      <c r="NF12" s="134"/>
      <c r="NG12" s="173"/>
      <c r="NH12" s="170" t="s">
        <v>1976</v>
      </c>
      <c r="NI12" s="171"/>
      <c r="NJ12" s="172"/>
      <c r="NK12" s="77" t="s">
        <v>1977</v>
      </c>
      <c r="NL12" s="78"/>
      <c r="NM12" s="79"/>
      <c r="NN12" s="77" t="s">
        <v>1874</v>
      </c>
      <c r="NO12" s="78"/>
      <c r="NP12" s="79"/>
      <c r="NQ12" s="77" t="s">
        <v>1978</v>
      </c>
      <c r="NR12" s="78"/>
      <c r="NS12" s="79"/>
      <c r="NT12" s="77" t="s">
        <v>1979</v>
      </c>
      <c r="NU12" s="78"/>
      <c r="NV12" s="79"/>
      <c r="NW12" s="77" t="s">
        <v>1980</v>
      </c>
      <c r="NX12" s="78"/>
      <c r="NY12" s="79"/>
      <c r="NZ12" s="77" t="s">
        <v>1981</v>
      </c>
      <c r="OA12" s="78"/>
      <c r="OB12" s="79"/>
      <c r="OC12" s="77" t="s">
        <v>1982</v>
      </c>
      <c r="OD12" s="78"/>
      <c r="OE12" s="79"/>
      <c r="OF12" s="77" t="s">
        <v>1983</v>
      </c>
      <c r="OG12" s="78"/>
      <c r="OH12" s="79"/>
      <c r="OI12" s="77" t="s">
        <v>1984</v>
      </c>
      <c r="OJ12" s="78"/>
      <c r="OK12" s="79"/>
      <c r="OL12" s="77" t="s">
        <v>1985</v>
      </c>
      <c r="OM12" s="78"/>
      <c r="ON12" s="79"/>
      <c r="OO12" s="77" t="s">
        <v>1986</v>
      </c>
      <c r="OP12" s="78"/>
      <c r="OQ12" s="79"/>
      <c r="OR12" s="77" t="s">
        <v>1987</v>
      </c>
      <c r="OS12" s="78"/>
      <c r="OT12" s="79"/>
      <c r="OU12" s="77" t="s">
        <v>1988</v>
      </c>
      <c r="OV12" s="78"/>
      <c r="OW12" s="79"/>
      <c r="OX12" s="123" t="s">
        <v>1900</v>
      </c>
      <c r="OY12" s="124"/>
      <c r="OZ12" s="125"/>
      <c r="PA12" s="77" t="s">
        <v>1989</v>
      </c>
      <c r="PB12" s="78"/>
      <c r="PC12" s="79"/>
      <c r="PD12" s="77" t="s">
        <v>1990</v>
      </c>
      <c r="PE12" s="78"/>
      <c r="PF12" s="79"/>
      <c r="PG12" s="77" t="s">
        <v>1991</v>
      </c>
      <c r="PH12" s="78"/>
      <c r="PI12" s="79"/>
      <c r="PJ12" s="123" t="s">
        <v>1992</v>
      </c>
      <c r="PK12" s="124"/>
      <c r="PL12" s="125"/>
      <c r="PM12" s="77" t="s">
        <v>1993</v>
      </c>
      <c r="PN12" s="78"/>
      <c r="PO12" s="79"/>
      <c r="PP12" s="77" t="s">
        <v>1994</v>
      </c>
      <c r="PQ12" s="78"/>
      <c r="PR12" s="79"/>
      <c r="PS12" s="123" t="s">
        <v>1995</v>
      </c>
      <c r="PT12" s="124"/>
      <c r="PU12" s="125"/>
      <c r="PV12" s="123" t="s">
        <v>1996</v>
      </c>
      <c r="PW12" s="124"/>
      <c r="PX12" s="125"/>
      <c r="PY12" s="77" t="s">
        <v>1997</v>
      </c>
      <c r="PZ12" s="78"/>
      <c r="QA12" s="79"/>
      <c r="QB12" s="77" t="s">
        <v>1998</v>
      </c>
      <c r="QC12" s="78"/>
      <c r="QD12" s="79"/>
      <c r="QE12" s="77" t="s">
        <v>1999</v>
      </c>
      <c r="QF12" s="78"/>
      <c r="QG12" s="79"/>
      <c r="QH12" s="77" t="s">
        <v>2000</v>
      </c>
      <c r="QI12" s="78"/>
      <c r="QJ12" s="79"/>
      <c r="QK12" s="77" t="s">
        <v>2001</v>
      </c>
      <c r="QL12" s="78"/>
      <c r="QM12" s="79"/>
      <c r="QN12" s="77" t="s">
        <v>2002</v>
      </c>
      <c r="QO12" s="78"/>
      <c r="QP12" s="79"/>
      <c r="QQ12" s="77" t="s">
        <v>2003</v>
      </c>
      <c r="QR12" s="78"/>
      <c r="QS12" s="79"/>
      <c r="QT12" s="77" t="s">
        <v>2004</v>
      </c>
      <c r="QU12" s="78"/>
      <c r="QV12" s="79"/>
      <c r="QW12" s="77" t="s">
        <v>2005</v>
      </c>
      <c r="QX12" s="78"/>
      <c r="QY12" s="79"/>
      <c r="QZ12" s="77" t="s">
        <v>2011</v>
      </c>
      <c r="RA12" s="78"/>
      <c r="RB12" s="79"/>
      <c r="RC12" s="77" t="s">
        <v>2012</v>
      </c>
      <c r="RD12" s="78"/>
      <c r="RE12" s="79"/>
      <c r="RF12" s="77" t="s">
        <v>2013</v>
      </c>
      <c r="RG12" s="78"/>
      <c r="RH12" s="79"/>
      <c r="RI12" s="123" t="s">
        <v>2017</v>
      </c>
      <c r="RJ12" s="124"/>
      <c r="RK12" s="125"/>
      <c r="RL12" s="77" t="s">
        <v>2021</v>
      </c>
      <c r="RM12" s="78"/>
      <c r="RN12" s="79"/>
      <c r="RO12" s="77" t="s">
        <v>2025</v>
      </c>
      <c r="RP12" s="78"/>
      <c r="RQ12" s="79"/>
      <c r="RR12" s="77" t="s">
        <v>2029</v>
      </c>
      <c r="RS12" s="78"/>
      <c r="RT12" s="79"/>
      <c r="RU12" s="123" t="s">
        <v>2030</v>
      </c>
      <c r="RV12" s="124"/>
      <c r="RW12" s="125"/>
      <c r="RX12" s="77" t="s">
        <v>2034</v>
      </c>
      <c r="RY12" s="78"/>
      <c r="RZ12" s="79"/>
      <c r="SA12" s="77" t="s">
        <v>2038</v>
      </c>
      <c r="SB12" s="78"/>
      <c r="SC12" s="79"/>
      <c r="SD12" s="77" t="s">
        <v>2042</v>
      </c>
      <c r="SE12" s="78"/>
      <c r="SF12" s="79"/>
      <c r="SG12" s="77" t="s">
        <v>2046</v>
      </c>
      <c r="SH12" s="78"/>
      <c r="SI12" s="79"/>
      <c r="SJ12" s="77" t="s">
        <v>2050</v>
      </c>
      <c r="SK12" s="78"/>
      <c r="SL12" s="79"/>
      <c r="SM12" s="123" t="s">
        <v>2051</v>
      </c>
      <c r="SN12" s="124"/>
      <c r="SO12" s="125"/>
      <c r="SP12" s="77" t="s">
        <v>2055</v>
      </c>
      <c r="SQ12" s="78"/>
      <c r="SR12" s="79"/>
      <c r="SS12" s="77" t="s">
        <v>2059</v>
      </c>
      <c r="ST12" s="78"/>
      <c r="SU12" s="79"/>
      <c r="SV12" s="77" t="s">
        <v>2063</v>
      </c>
      <c r="SW12" s="78"/>
      <c r="SX12" s="79"/>
      <c r="SY12" s="77" t="s">
        <v>2067</v>
      </c>
      <c r="SZ12" s="78"/>
      <c r="TA12" s="79"/>
      <c r="TB12" s="77" t="s">
        <v>2071</v>
      </c>
      <c r="TC12" s="78"/>
      <c r="TD12" s="79"/>
      <c r="TE12" s="77" t="s">
        <v>2075</v>
      </c>
      <c r="TF12" s="78"/>
      <c r="TG12" s="79"/>
      <c r="TH12" s="77" t="s">
        <v>2079</v>
      </c>
      <c r="TI12" s="78"/>
      <c r="TJ12" s="79"/>
      <c r="TK12" s="77" t="s">
        <v>2083</v>
      </c>
      <c r="TL12" s="78"/>
      <c r="TM12" s="79"/>
      <c r="TN12" s="77" t="s">
        <v>2084</v>
      </c>
      <c r="TO12" s="78"/>
      <c r="TP12" s="79"/>
      <c r="TQ12" s="77" t="s">
        <v>2088</v>
      </c>
      <c r="TR12" s="78"/>
      <c r="TS12" s="79"/>
      <c r="TT12" s="77" t="s">
        <v>2092</v>
      </c>
      <c r="TU12" s="78"/>
      <c r="TV12" s="79"/>
      <c r="TW12" s="77" t="s">
        <v>2096</v>
      </c>
      <c r="TX12" s="78"/>
      <c r="TY12" s="79"/>
      <c r="TZ12" s="77" t="s">
        <v>2100</v>
      </c>
      <c r="UA12" s="78"/>
      <c r="UB12" s="79"/>
      <c r="UC12" s="123" t="s">
        <v>2104</v>
      </c>
      <c r="UD12" s="124"/>
      <c r="UE12" s="125"/>
      <c r="UF12" s="77" t="s">
        <v>2107</v>
      </c>
      <c r="UG12" s="78"/>
      <c r="UH12" s="79"/>
      <c r="UI12" s="158" t="s">
        <v>2114</v>
      </c>
      <c r="UJ12" s="159"/>
      <c r="UK12" s="160"/>
      <c r="UL12" s="77" t="s">
        <v>2115</v>
      </c>
      <c r="UM12" s="78"/>
      <c r="UN12" s="79"/>
      <c r="UO12" s="77" t="s">
        <v>2119</v>
      </c>
      <c r="UP12" s="78"/>
      <c r="UQ12" s="79"/>
      <c r="UR12" s="77" t="s">
        <v>2123</v>
      </c>
      <c r="US12" s="78"/>
      <c r="UT12" s="79"/>
      <c r="UU12" s="77" t="s">
        <v>2127</v>
      </c>
      <c r="UV12" s="78"/>
      <c r="UW12" s="162"/>
      <c r="UX12" s="161" t="s">
        <v>2131</v>
      </c>
      <c r="UY12" s="78"/>
      <c r="UZ12" s="162"/>
      <c r="VA12" s="161" t="s">
        <v>2135</v>
      </c>
      <c r="VB12" s="78"/>
      <c r="VC12" s="79"/>
      <c r="VD12" s="77" t="s">
        <v>2139</v>
      </c>
      <c r="VE12" s="78"/>
      <c r="VF12" s="79"/>
      <c r="VG12" s="77" t="s">
        <v>2143</v>
      </c>
      <c r="VH12" s="78"/>
      <c r="VI12" s="79"/>
      <c r="VJ12" s="77" t="s">
        <v>2147</v>
      </c>
      <c r="VK12" s="78"/>
      <c r="VL12" s="79"/>
    </row>
    <row r="13" spans="1:584" ht="120.75" thickBot="1">
      <c r="A13" s="116"/>
      <c r="B13" s="116"/>
      <c r="C13" s="20" t="s">
        <v>1469</v>
      </c>
      <c r="D13" s="21" t="s">
        <v>1470</v>
      </c>
      <c r="E13" s="22" t="s">
        <v>1471</v>
      </c>
      <c r="F13" s="38" t="s">
        <v>1472</v>
      </c>
      <c r="G13" s="50" t="s">
        <v>1473</v>
      </c>
      <c r="H13" s="51" t="s">
        <v>1474</v>
      </c>
      <c r="I13" s="20" t="s">
        <v>1475</v>
      </c>
      <c r="J13" s="21" t="s">
        <v>1476</v>
      </c>
      <c r="K13" s="22" t="s">
        <v>1477</v>
      </c>
      <c r="L13" s="20" t="s">
        <v>1478</v>
      </c>
      <c r="M13" s="21" t="s">
        <v>1479</v>
      </c>
      <c r="N13" s="22" t="s">
        <v>1480</v>
      </c>
      <c r="O13" s="20" t="s">
        <v>1481</v>
      </c>
      <c r="P13" s="21" t="s">
        <v>1482</v>
      </c>
      <c r="Q13" s="22" t="s">
        <v>1483</v>
      </c>
      <c r="R13" s="20" t="s">
        <v>1484</v>
      </c>
      <c r="S13" s="21" t="s">
        <v>1485</v>
      </c>
      <c r="T13" s="22" t="s">
        <v>1486</v>
      </c>
      <c r="U13" s="20" t="s">
        <v>1487</v>
      </c>
      <c r="V13" s="21" t="s">
        <v>1488</v>
      </c>
      <c r="W13" s="22" t="s">
        <v>1489</v>
      </c>
      <c r="X13" s="20" t="s">
        <v>1490</v>
      </c>
      <c r="Y13" s="21" t="s">
        <v>1491</v>
      </c>
      <c r="Z13" s="22" t="s">
        <v>1492</v>
      </c>
      <c r="AA13" s="20" t="s">
        <v>1493</v>
      </c>
      <c r="AB13" s="21" t="s">
        <v>1494</v>
      </c>
      <c r="AC13" s="22" t="s">
        <v>1495</v>
      </c>
      <c r="AD13" s="20" t="s">
        <v>1496</v>
      </c>
      <c r="AE13" s="21" t="s">
        <v>1497</v>
      </c>
      <c r="AF13" s="22" t="s">
        <v>1498</v>
      </c>
      <c r="AG13" s="20" t="s">
        <v>1499</v>
      </c>
      <c r="AH13" s="21" t="s">
        <v>1500</v>
      </c>
      <c r="AI13" s="22" t="s">
        <v>1501</v>
      </c>
      <c r="AJ13" s="20" t="s">
        <v>1502</v>
      </c>
      <c r="AK13" s="21" t="s">
        <v>1503</v>
      </c>
      <c r="AL13" s="22" t="s">
        <v>1504</v>
      </c>
      <c r="AM13" s="20" t="s">
        <v>1505</v>
      </c>
      <c r="AN13" s="21" t="s">
        <v>1506</v>
      </c>
      <c r="AO13" s="22" t="s">
        <v>1507</v>
      </c>
      <c r="AP13" s="20" t="s">
        <v>1508</v>
      </c>
      <c r="AQ13" s="21" t="s">
        <v>1509</v>
      </c>
      <c r="AR13" s="22" t="s">
        <v>1510</v>
      </c>
      <c r="AS13" s="20" t="s">
        <v>1511</v>
      </c>
      <c r="AT13" s="21" t="s">
        <v>1512</v>
      </c>
      <c r="AU13" s="22" t="s">
        <v>1513</v>
      </c>
      <c r="AV13" s="20" t="s">
        <v>1514</v>
      </c>
      <c r="AW13" s="21" t="s">
        <v>1515</v>
      </c>
      <c r="AX13" s="22" t="s">
        <v>1516</v>
      </c>
      <c r="AY13" s="20" t="s">
        <v>954</v>
      </c>
      <c r="AZ13" s="21" t="s">
        <v>1517</v>
      </c>
      <c r="BA13" s="22" t="s">
        <v>1518</v>
      </c>
      <c r="BB13" s="20" t="s">
        <v>1519</v>
      </c>
      <c r="BC13" s="21" t="s">
        <v>1520</v>
      </c>
      <c r="BD13" s="22" t="s">
        <v>1521</v>
      </c>
      <c r="BE13" s="20" t="s">
        <v>1522</v>
      </c>
      <c r="BF13" s="21" t="s">
        <v>1523</v>
      </c>
      <c r="BG13" s="22" t="s">
        <v>360</v>
      </c>
      <c r="BH13" s="20" t="s">
        <v>1524</v>
      </c>
      <c r="BI13" s="21" t="s">
        <v>1525</v>
      </c>
      <c r="BJ13" s="22" t="s">
        <v>1526</v>
      </c>
      <c r="BK13" s="20" t="s">
        <v>1527</v>
      </c>
      <c r="BL13" s="21" t="s">
        <v>1528</v>
      </c>
      <c r="BM13" s="22" t="s">
        <v>1529</v>
      </c>
      <c r="BN13" s="20" t="s">
        <v>1531</v>
      </c>
      <c r="BO13" s="21" t="s">
        <v>1532</v>
      </c>
      <c r="BP13" s="22" t="s">
        <v>1533</v>
      </c>
      <c r="BQ13" s="20" t="s">
        <v>1534</v>
      </c>
      <c r="BR13" s="21" t="s">
        <v>1535</v>
      </c>
      <c r="BS13" s="22" t="s">
        <v>1536</v>
      </c>
      <c r="BT13" s="20" t="s">
        <v>1537</v>
      </c>
      <c r="BU13" s="21" t="s">
        <v>1539</v>
      </c>
      <c r="BV13" s="22" t="s">
        <v>1538</v>
      </c>
      <c r="BW13" s="20" t="s">
        <v>1540</v>
      </c>
      <c r="BX13" s="21" t="s">
        <v>1541</v>
      </c>
      <c r="BY13" s="22" t="s">
        <v>1542</v>
      </c>
      <c r="BZ13" s="20" t="s">
        <v>1543</v>
      </c>
      <c r="CA13" s="21" t="s">
        <v>1535</v>
      </c>
      <c r="CB13" s="22" t="s">
        <v>1544</v>
      </c>
      <c r="CC13" s="20" t="s">
        <v>1545</v>
      </c>
      <c r="CD13" s="21" t="s">
        <v>1546</v>
      </c>
      <c r="CE13" s="22" t="s">
        <v>1547</v>
      </c>
      <c r="CF13" s="20" t="s">
        <v>526</v>
      </c>
      <c r="CG13" s="21" t="s">
        <v>551</v>
      </c>
      <c r="CH13" s="22" t="s">
        <v>556</v>
      </c>
      <c r="CI13" s="20" t="s">
        <v>1548</v>
      </c>
      <c r="CJ13" s="21" t="s">
        <v>1549</v>
      </c>
      <c r="CK13" s="22" t="s">
        <v>1550</v>
      </c>
      <c r="CL13" s="20" t="s">
        <v>1551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583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583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1039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679</v>
      </c>
      <c r="ER13" s="21" t="s">
        <v>692</v>
      </c>
      <c r="ES13" s="22" t="s">
        <v>681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967</v>
      </c>
      <c r="FA13" s="21" t="s">
        <v>1607</v>
      </c>
      <c r="FB13" s="22" t="s">
        <v>1608</v>
      </c>
      <c r="FC13" s="20" t="s">
        <v>526</v>
      </c>
      <c r="FD13" s="21" t="s">
        <v>551</v>
      </c>
      <c r="FE13" s="22" t="s">
        <v>556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540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1548</v>
      </c>
      <c r="GK13" s="21" t="s">
        <v>1549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1039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718</v>
      </c>
      <c r="HB13" s="20" t="s">
        <v>1644</v>
      </c>
      <c r="HC13" s="21" t="s">
        <v>1645</v>
      </c>
      <c r="HD13" s="22" t="s">
        <v>50</v>
      </c>
      <c r="HE13" s="20" t="s">
        <v>1006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526</v>
      </c>
      <c r="HL13" s="21" t="s">
        <v>551</v>
      </c>
      <c r="HM13" s="22" t="s">
        <v>556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609</v>
      </c>
      <c r="IS13" s="21" t="s">
        <v>610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1166</v>
      </c>
      <c r="JC13" s="22" t="s">
        <v>1761</v>
      </c>
      <c r="JD13" s="20" t="s">
        <v>655</v>
      </c>
      <c r="JE13" s="21" t="s">
        <v>656</v>
      </c>
      <c r="JF13" s="22" t="s">
        <v>657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967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1080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1143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679</v>
      </c>
      <c r="OD13" s="21" t="s">
        <v>692</v>
      </c>
      <c r="OE13" s="22" t="s">
        <v>681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679</v>
      </c>
      <c r="OM13" s="21" t="s">
        <v>692</v>
      </c>
      <c r="ON13" s="22" t="s">
        <v>681</v>
      </c>
      <c r="OO13" s="20" t="s">
        <v>1894</v>
      </c>
      <c r="OP13" s="21" t="s">
        <v>1895</v>
      </c>
      <c r="OQ13" s="22" t="s">
        <v>1896</v>
      </c>
      <c r="OR13" s="20" t="s">
        <v>679</v>
      </c>
      <c r="OS13" s="21" t="s">
        <v>692</v>
      </c>
      <c r="OT13" s="22" t="s">
        <v>681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580</v>
      </c>
      <c r="PB13" s="21" t="s">
        <v>1191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1075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1642</v>
      </c>
      <c r="SK13" s="21" t="s">
        <v>1643</v>
      </c>
      <c r="SL13" s="22" t="s">
        <v>1010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647</v>
      </c>
      <c r="TM13" s="22" t="s">
        <v>549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507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2140</v>
      </c>
      <c r="VE13" s="21" t="s">
        <v>2141</v>
      </c>
      <c r="VF13" s="22" t="s">
        <v>2142</v>
      </c>
      <c r="VG13" s="20" t="s">
        <v>2144</v>
      </c>
      <c r="VH13" s="21" t="s">
        <v>2145</v>
      </c>
      <c r="VI13" s="22" t="s">
        <v>2146</v>
      </c>
      <c r="VJ13" s="20" t="s">
        <v>1129</v>
      </c>
      <c r="VK13" s="21" t="s">
        <v>2148</v>
      </c>
      <c r="VL13" s="22" t="s">
        <v>2149</v>
      </c>
    </row>
    <row r="14" spans="1:584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>
      <c r="A39" s="109" t="s">
        <v>789</v>
      </c>
      <c r="B39" s="110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>
      <c r="A40" s="111" t="s">
        <v>3193</v>
      </c>
      <c r="B40" s="112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>
      <c r="B42" t="s">
        <v>3164</v>
      </c>
    </row>
    <row r="43" spans="1:584">
      <c r="B43" t="s">
        <v>3165</v>
      </c>
      <c r="C43" t="s">
        <v>3183</v>
      </c>
      <c r="D43">
        <f>(C40+F40+I40+L40+O40+R40+U40+X40+AA40+AD40+AG40+AJ40+AM40+AP40+AS40+AV40+AY40+BB40+BE40+BH40+BK40+BN40)/22</f>
        <v>0</v>
      </c>
    </row>
    <row r="44" spans="1:584">
      <c r="B44" t="s">
        <v>3166</v>
      </c>
      <c r="C44" t="s">
        <v>3183</v>
      </c>
      <c r="D44">
        <f>(D40+G40+J40+M40+P40+S40+V40+Y40+AB40+AE40+AH40+AK40+AN40+AQ40+AT40+AW40+AZ40+BC40+BF40+BI40+BL40+BO40)/22</f>
        <v>0</v>
      </c>
    </row>
    <row r="45" spans="1:584">
      <c r="B45" t="s">
        <v>3167</v>
      </c>
      <c r="C45" t="s">
        <v>3183</v>
      </c>
      <c r="D45">
        <f>(E40+H40+K40+N40+Q40+T40+W40+Z40+AC40+AF40+AI40+AL40+AO40+AR40+AU40+AX40+BA40+BD40+BG40+BJ40+BM40+BP40)/22</f>
        <v>0</v>
      </c>
    </row>
    <row r="47" spans="1:584">
      <c r="B47" t="s">
        <v>3165</v>
      </c>
      <c r="C47" t="s">
        <v>3184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>
      <c r="B48" t="s">
        <v>3166</v>
      </c>
      <c r="C48" t="s">
        <v>3184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>
      <c r="B49" t="s">
        <v>3167</v>
      </c>
      <c r="C49" t="s">
        <v>3184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>
      <c r="B51" t="s">
        <v>3165</v>
      </c>
      <c r="C51" t="s">
        <v>3185</v>
      </c>
      <c r="D51">
        <f>(IL40+IO40+IR40+IU40+IX40+JA40+JD40+JG40+JJ40+JM40+JP40+JS40+JV40)/13</f>
        <v>0</v>
      </c>
    </row>
    <row r="52" spans="2:4">
      <c r="B52" t="s">
        <v>3166</v>
      </c>
      <c r="C52" t="s">
        <v>3185</v>
      </c>
      <c r="D52">
        <f>(IM40+IP40+IS40+IV40+IY40+JB40+JH40+JK40+JN40+JQ40+JT40+JW40)/13</f>
        <v>0</v>
      </c>
    </row>
    <row r="53" spans="2:4">
      <c r="B53" t="s">
        <v>3167</v>
      </c>
      <c r="C53" t="s">
        <v>3185</v>
      </c>
      <c r="D53">
        <f>(IN40+IQ40+IT40+IW40+IZ40+JC40+JF40+JI40+JL40+JO40+JR40+JU40+JX40)/13</f>
        <v>0</v>
      </c>
    </row>
    <row r="55" spans="2:4">
      <c r="B55" t="s">
        <v>3165</v>
      </c>
      <c r="C55" t="s">
        <v>3186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>
      <c r="B56" t="s">
        <v>3166</v>
      </c>
      <c r="C56" t="s">
        <v>3186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>
      <c r="B57" t="s">
        <v>3167</v>
      </c>
      <c r="C57" t="s">
        <v>3186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>
      <c r="B59" t="s">
        <v>3165</v>
      </c>
      <c r="C59" t="s">
        <v>3187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>
      <c r="B60" t="s">
        <v>3166</v>
      </c>
      <c r="C60" t="s">
        <v>3187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>
      <c r="B61" t="s">
        <v>3167</v>
      </c>
      <c r="C61" t="s">
        <v>3187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ZP61"/>
  <sheetViews>
    <sheetView topLeftCell="A14" workbookViewId="0">
      <selection activeCell="E46" sqref="E46"/>
    </sheetView>
  </sheetViews>
  <sheetFormatPr defaultRowHeight="15"/>
  <cols>
    <col min="2" max="2" width="32.7109375" customWidth="1"/>
  </cols>
  <sheetData>
    <row r="1" spans="1:692" ht="15.75">
      <c r="A1" s="6" t="s">
        <v>367</v>
      </c>
      <c r="B1" s="15" t="s">
        <v>2150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>
      <c r="A4" s="116" t="s">
        <v>0</v>
      </c>
      <c r="B4" s="116" t="s">
        <v>1</v>
      </c>
      <c r="C4" s="152" t="s">
        <v>87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88" t="s">
        <v>2</v>
      </c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 t="s">
        <v>2</v>
      </c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 t="s">
        <v>2</v>
      </c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 t="s">
        <v>2</v>
      </c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  <c r="IX4" s="96"/>
      <c r="IY4" s="96"/>
      <c r="IZ4" s="96"/>
      <c r="JA4" s="96"/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96"/>
      <c r="JZ4" s="96"/>
      <c r="KA4" s="96"/>
      <c r="KB4" s="96"/>
      <c r="KC4" s="96"/>
      <c r="KD4" s="96"/>
      <c r="KE4" s="96"/>
      <c r="KF4" s="96"/>
      <c r="KG4" s="118"/>
      <c r="KH4" s="128" t="s">
        <v>181</v>
      </c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7"/>
      <c r="LF4" s="97"/>
      <c r="LG4" s="97"/>
      <c r="LH4" s="97"/>
      <c r="LI4" s="97"/>
      <c r="LJ4" s="97"/>
      <c r="LK4" s="97"/>
      <c r="LL4" s="97"/>
      <c r="LM4" s="97"/>
      <c r="LN4" s="97"/>
      <c r="LO4" s="97"/>
      <c r="LP4" s="97"/>
      <c r="LQ4" s="97"/>
      <c r="LR4" s="97"/>
      <c r="LS4" s="97"/>
      <c r="LT4" s="97"/>
      <c r="LU4" s="97"/>
      <c r="LV4" s="97"/>
      <c r="LW4" s="97"/>
      <c r="LX4" s="97"/>
      <c r="LY4" s="97"/>
      <c r="LZ4" s="97"/>
      <c r="MA4" s="85" t="s">
        <v>244</v>
      </c>
      <c r="MB4" s="86"/>
      <c r="MC4" s="86"/>
      <c r="MD4" s="86"/>
      <c r="ME4" s="86"/>
      <c r="MF4" s="86"/>
      <c r="MG4" s="86"/>
      <c r="MH4" s="86"/>
      <c r="MI4" s="86"/>
      <c r="MJ4" s="86"/>
      <c r="MK4" s="86"/>
      <c r="ML4" s="86"/>
      <c r="MM4" s="86"/>
      <c r="MN4" s="86"/>
      <c r="MO4" s="86"/>
      <c r="MP4" s="86"/>
      <c r="MQ4" s="86"/>
      <c r="MR4" s="86"/>
      <c r="MS4" s="86"/>
      <c r="MT4" s="86"/>
      <c r="MU4" s="86"/>
      <c r="MV4" s="86"/>
      <c r="MW4" s="86"/>
      <c r="MX4" s="86"/>
      <c r="MY4" s="86"/>
      <c r="MZ4" s="86"/>
      <c r="NA4" s="86"/>
      <c r="NB4" s="86"/>
      <c r="NC4" s="86"/>
      <c r="ND4" s="86"/>
      <c r="NE4" s="86"/>
      <c r="NF4" s="86"/>
      <c r="NG4" s="86"/>
      <c r="NH4" s="86"/>
      <c r="NI4" s="86"/>
      <c r="NJ4" s="86"/>
      <c r="NK4" s="86"/>
      <c r="NL4" s="86"/>
      <c r="NM4" s="86"/>
      <c r="NN4" s="86"/>
      <c r="NO4" s="86"/>
      <c r="NP4" s="86"/>
      <c r="NQ4" s="86"/>
      <c r="NR4" s="86"/>
      <c r="NS4" s="86"/>
      <c r="NT4" s="86"/>
      <c r="NU4" s="86"/>
      <c r="NV4" s="86"/>
      <c r="NW4" s="86"/>
      <c r="NX4" s="86"/>
      <c r="NY4" s="86"/>
      <c r="NZ4" s="86"/>
      <c r="OA4" s="86"/>
      <c r="OB4" s="87"/>
      <c r="OC4" s="148" t="s">
        <v>244</v>
      </c>
      <c r="OD4" s="148"/>
      <c r="OE4" s="148"/>
      <c r="OF4" s="148"/>
      <c r="OG4" s="148"/>
      <c r="OH4" s="148"/>
      <c r="OI4" s="148"/>
      <c r="OJ4" s="148"/>
      <c r="OK4" s="148"/>
      <c r="OL4" s="148"/>
      <c r="OM4" s="148"/>
      <c r="ON4" s="148"/>
      <c r="OO4" s="148"/>
      <c r="OP4" s="148"/>
      <c r="OQ4" s="148"/>
      <c r="OR4" s="148"/>
      <c r="OS4" s="148"/>
      <c r="OT4" s="148"/>
      <c r="OU4" s="148"/>
      <c r="OV4" s="148"/>
      <c r="OW4" s="148"/>
      <c r="OX4" s="148"/>
      <c r="OY4" s="148"/>
      <c r="OZ4" s="148"/>
      <c r="PA4" s="148"/>
      <c r="PB4" s="148"/>
      <c r="PC4" s="148"/>
      <c r="PD4" s="148"/>
      <c r="PE4" s="148"/>
      <c r="PF4" s="148"/>
      <c r="PG4" s="148" t="s">
        <v>244</v>
      </c>
      <c r="PH4" s="148"/>
      <c r="PI4" s="148"/>
      <c r="PJ4" s="148"/>
      <c r="PK4" s="148"/>
      <c r="PL4" s="148"/>
      <c r="PM4" s="148"/>
      <c r="PN4" s="148"/>
      <c r="PO4" s="148"/>
      <c r="PP4" s="148"/>
      <c r="PQ4" s="148"/>
      <c r="PR4" s="148"/>
      <c r="PS4" s="148"/>
      <c r="PT4" s="148"/>
      <c r="PU4" s="148"/>
      <c r="PV4" s="148"/>
      <c r="PW4" s="148"/>
      <c r="PX4" s="148"/>
      <c r="PY4" s="148"/>
      <c r="PZ4" s="148"/>
      <c r="QA4" s="148"/>
      <c r="QB4" s="148"/>
      <c r="QC4" s="148"/>
      <c r="QD4" s="148"/>
      <c r="QE4" s="148"/>
      <c r="QF4" s="148"/>
      <c r="QG4" s="148"/>
      <c r="QH4" s="148"/>
      <c r="QI4" s="148"/>
      <c r="QJ4" s="148"/>
      <c r="QK4" s="148"/>
      <c r="QL4" s="148"/>
      <c r="QM4" s="148"/>
      <c r="QN4" s="148"/>
      <c r="QO4" s="148"/>
      <c r="QP4" s="148"/>
      <c r="QQ4" s="85" t="s">
        <v>244</v>
      </c>
      <c r="QR4" s="86"/>
      <c r="QS4" s="86"/>
      <c r="QT4" s="86"/>
      <c r="QU4" s="86"/>
      <c r="QV4" s="86"/>
      <c r="QW4" s="86"/>
      <c r="QX4" s="86"/>
      <c r="QY4" s="86"/>
      <c r="QZ4" s="86"/>
      <c r="RA4" s="86"/>
      <c r="RB4" s="86"/>
      <c r="RC4" s="86"/>
      <c r="RD4" s="86"/>
      <c r="RE4" s="86"/>
      <c r="RF4" s="86"/>
      <c r="RG4" s="86"/>
      <c r="RH4" s="86"/>
      <c r="RI4" s="86"/>
      <c r="RJ4" s="86"/>
      <c r="RK4" s="86"/>
      <c r="RL4" s="86"/>
      <c r="RM4" s="86"/>
      <c r="RN4" s="86"/>
      <c r="RO4" s="86"/>
      <c r="RP4" s="86"/>
      <c r="RQ4" s="86"/>
      <c r="RR4" s="86"/>
      <c r="RS4" s="86"/>
      <c r="RT4" s="86"/>
      <c r="RU4" s="86"/>
      <c r="RV4" s="86"/>
      <c r="RW4" s="87"/>
      <c r="RX4" s="88" t="s">
        <v>244</v>
      </c>
      <c r="RY4" s="89"/>
      <c r="RZ4" s="89"/>
      <c r="SA4" s="89"/>
      <c r="SB4" s="89"/>
      <c r="SC4" s="89"/>
      <c r="SD4" s="89"/>
      <c r="SE4" s="89"/>
      <c r="SF4" s="89"/>
      <c r="SG4" s="89"/>
      <c r="SH4" s="89"/>
      <c r="SI4" s="89"/>
      <c r="SJ4" s="89"/>
      <c r="SK4" s="89"/>
      <c r="SL4" s="89"/>
      <c r="SM4" s="89"/>
      <c r="SN4" s="89"/>
      <c r="SO4" s="89"/>
      <c r="SP4" s="89"/>
      <c r="SQ4" s="89"/>
      <c r="SR4" s="89"/>
      <c r="SS4" s="89"/>
      <c r="ST4" s="89"/>
      <c r="SU4" s="89"/>
      <c r="SV4" s="89"/>
      <c r="SW4" s="89"/>
      <c r="SX4" s="89"/>
      <c r="SY4" s="89"/>
      <c r="SZ4" s="89"/>
      <c r="TA4" s="89"/>
      <c r="TB4" s="89"/>
      <c r="TC4" s="89"/>
      <c r="TD4" s="89"/>
      <c r="TE4" s="89"/>
      <c r="TF4" s="89"/>
      <c r="TG4" s="89"/>
      <c r="TH4" s="89"/>
      <c r="TI4" s="89"/>
      <c r="TJ4" s="89"/>
      <c r="TK4" s="89"/>
      <c r="TL4" s="89"/>
      <c r="TM4" s="119"/>
      <c r="TN4" s="100" t="s">
        <v>291</v>
      </c>
      <c r="TO4" s="131"/>
      <c r="TP4" s="131"/>
      <c r="TQ4" s="131"/>
      <c r="TR4" s="131"/>
      <c r="TS4" s="131"/>
      <c r="TT4" s="131"/>
      <c r="TU4" s="131"/>
      <c r="TV4" s="131"/>
      <c r="TW4" s="131"/>
      <c r="TX4" s="131"/>
      <c r="TY4" s="131"/>
      <c r="TZ4" s="131"/>
      <c r="UA4" s="131"/>
      <c r="UB4" s="131"/>
      <c r="UC4" s="131"/>
      <c r="UD4" s="131"/>
      <c r="UE4" s="131"/>
      <c r="UF4" s="131"/>
      <c r="UG4" s="131"/>
      <c r="UH4" s="131"/>
      <c r="UI4" s="131"/>
      <c r="UJ4" s="131"/>
      <c r="UK4" s="131"/>
      <c r="UL4" s="131"/>
      <c r="UM4" s="131"/>
      <c r="UN4" s="131"/>
      <c r="UO4" s="131"/>
      <c r="UP4" s="131"/>
      <c r="UQ4" s="131"/>
      <c r="UR4" s="131"/>
      <c r="US4" s="131"/>
      <c r="UT4" s="131"/>
      <c r="UU4" s="131"/>
      <c r="UV4" s="131"/>
      <c r="UW4" s="131"/>
      <c r="UX4" s="131"/>
      <c r="UY4" s="131"/>
      <c r="UZ4" s="131"/>
      <c r="VA4" s="131"/>
      <c r="VB4" s="131"/>
      <c r="VC4" s="131"/>
      <c r="VD4" s="131"/>
      <c r="VE4" s="131"/>
      <c r="VF4" s="131"/>
      <c r="VG4" s="131"/>
      <c r="VH4" s="131"/>
      <c r="VI4" s="131"/>
      <c r="VJ4" s="131"/>
      <c r="VK4" s="131"/>
      <c r="VL4" s="131"/>
      <c r="VM4" s="131"/>
      <c r="VN4" s="131"/>
      <c r="VO4" s="131"/>
      <c r="VP4" s="131"/>
      <c r="VQ4" s="131"/>
      <c r="VR4" s="131"/>
      <c r="VS4" s="131"/>
      <c r="VT4" s="131"/>
      <c r="VU4" s="131"/>
      <c r="VV4" s="131"/>
      <c r="VW4" s="131"/>
      <c r="VX4" s="131"/>
      <c r="VY4" s="131"/>
      <c r="VZ4" s="131"/>
      <c r="WA4" s="131"/>
      <c r="WB4" s="131"/>
      <c r="WC4" s="131"/>
      <c r="WD4" s="131"/>
      <c r="WE4" s="131"/>
      <c r="WF4" s="131"/>
      <c r="WG4" s="131"/>
      <c r="WH4" s="131"/>
      <c r="WI4" s="131"/>
      <c r="WJ4" s="131"/>
      <c r="WK4" s="131"/>
      <c r="WL4" s="131"/>
      <c r="WM4" s="131"/>
      <c r="WN4" s="131"/>
      <c r="WO4" s="131"/>
      <c r="WP4" s="131"/>
      <c r="WQ4" s="131"/>
      <c r="WR4" s="131"/>
      <c r="WS4" s="131"/>
      <c r="WT4" s="131"/>
      <c r="WU4" s="131"/>
      <c r="WV4" s="131"/>
      <c r="WW4" s="131"/>
      <c r="WX4" s="131"/>
      <c r="WY4" s="131"/>
      <c r="WZ4" s="131"/>
      <c r="XA4" s="131"/>
      <c r="XB4" s="131"/>
      <c r="XC4" s="131"/>
      <c r="XD4" s="131"/>
      <c r="XE4" s="131"/>
      <c r="XF4" s="131"/>
      <c r="XG4" s="131"/>
      <c r="XH4" s="131"/>
      <c r="XI4" s="131"/>
      <c r="XJ4" s="131"/>
      <c r="XK4" s="131"/>
      <c r="XL4" s="131"/>
      <c r="XM4" s="131"/>
      <c r="XN4" s="131"/>
      <c r="XO4" s="131"/>
      <c r="XP4" s="131"/>
      <c r="XQ4" s="131"/>
      <c r="XR4" s="131"/>
      <c r="XS4" s="131"/>
      <c r="XT4" s="131"/>
      <c r="XU4" s="131"/>
      <c r="XV4" s="131"/>
      <c r="XW4" s="131"/>
      <c r="XX4" s="131"/>
      <c r="XY4" s="131"/>
      <c r="XZ4" s="131"/>
      <c r="YA4" s="131"/>
      <c r="YB4" s="131"/>
      <c r="YC4" s="131"/>
      <c r="YD4" s="131"/>
      <c r="YE4" s="131"/>
      <c r="YF4" s="131"/>
      <c r="YG4" s="131"/>
      <c r="YH4" s="131"/>
      <c r="YI4" s="131"/>
      <c r="YJ4" s="131"/>
      <c r="YK4" s="131"/>
      <c r="YL4" s="131"/>
      <c r="YM4" s="131"/>
      <c r="YN4" s="131"/>
      <c r="YO4" s="131"/>
      <c r="YP4" s="131"/>
      <c r="YQ4" s="131"/>
      <c r="YR4" s="131"/>
      <c r="YS4" s="131"/>
      <c r="YT4" s="131"/>
      <c r="YU4" s="131"/>
      <c r="YV4" s="131"/>
      <c r="YW4" s="131"/>
      <c r="YX4" s="131"/>
      <c r="YY4" s="131"/>
      <c r="YZ4" s="131"/>
      <c r="ZA4" s="131"/>
      <c r="ZB4" s="131"/>
      <c r="ZC4" s="131"/>
      <c r="ZD4" s="131"/>
      <c r="ZE4" s="131"/>
      <c r="ZF4" s="131"/>
      <c r="ZG4" s="131"/>
      <c r="ZH4" s="131"/>
      <c r="ZI4" s="131"/>
      <c r="ZJ4" s="131"/>
      <c r="ZK4" s="131"/>
      <c r="ZL4" s="131"/>
      <c r="ZM4" s="131"/>
      <c r="ZN4" s="131"/>
      <c r="ZO4" s="131"/>
      <c r="ZP4" s="132"/>
    </row>
    <row r="5" spans="1:692" ht="15" customHeight="1">
      <c r="A5" s="116"/>
      <c r="B5" s="116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105" t="s">
        <v>86</v>
      </c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74" t="s">
        <v>3</v>
      </c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 t="s">
        <v>2348</v>
      </c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 t="s">
        <v>896</v>
      </c>
      <c r="GZ5" s="174"/>
      <c r="HA5" s="174"/>
      <c r="HB5" s="174"/>
      <c r="HC5" s="174"/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74"/>
      <c r="IU5" s="174"/>
      <c r="IV5" s="174"/>
      <c r="IW5" s="174"/>
      <c r="IX5" s="174"/>
      <c r="IY5" s="174"/>
      <c r="IZ5" s="174"/>
      <c r="JA5" s="174"/>
      <c r="JB5" s="174"/>
      <c r="JC5" s="174"/>
      <c r="JD5" s="174"/>
      <c r="JE5" s="174"/>
      <c r="JF5" s="174"/>
      <c r="JG5" s="174"/>
      <c r="JH5" s="174"/>
      <c r="JI5" s="174"/>
      <c r="JJ5" s="174"/>
      <c r="JK5" s="174"/>
      <c r="JL5" s="174"/>
      <c r="JM5" s="174"/>
      <c r="JN5" s="174"/>
      <c r="JO5" s="174"/>
      <c r="JP5" s="174"/>
      <c r="JQ5" s="174"/>
      <c r="JR5" s="174"/>
      <c r="JS5" s="174"/>
      <c r="JT5" s="174"/>
      <c r="JU5" s="174"/>
      <c r="JV5" s="174"/>
      <c r="JW5" s="174"/>
      <c r="JX5" s="174"/>
      <c r="JY5" s="174"/>
      <c r="JZ5" s="174"/>
      <c r="KA5" s="174"/>
      <c r="KB5" s="174"/>
      <c r="KC5" s="174"/>
      <c r="KD5" s="174"/>
      <c r="KE5" s="174"/>
      <c r="KF5" s="174"/>
      <c r="KG5" s="174"/>
      <c r="KH5" s="91" t="s">
        <v>906</v>
      </c>
      <c r="KI5" s="91"/>
      <c r="KJ5" s="91"/>
      <c r="KK5" s="91"/>
      <c r="KL5" s="91"/>
      <c r="KM5" s="91"/>
      <c r="KN5" s="91"/>
      <c r="KO5" s="91"/>
      <c r="KP5" s="91"/>
      <c r="KQ5" s="91"/>
      <c r="KR5" s="91"/>
      <c r="KS5" s="91"/>
      <c r="KT5" s="91"/>
      <c r="KU5" s="91"/>
      <c r="KV5" s="91"/>
      <c r="KW5" s="91"/>
      <c r="KX5" s="91"/>
      <c r="KY5" s="91"/>
      <c r="KZ5" s="91"/>
      <c r="LA5" s="91"/>
      <c r="LB5" s="91"/>
      <c r="LC5" s="91"/>
      <c r="LD5" s="91"/>
      <c r="LE5" s="91"/>
      <c r="LF5" s="91"/>
      <c r="LG5" s="91"/>
      <c r="LH5" s="91"/>
      <c r="LI5" s="91"/>
      <c r="LJ5" s="91"/>
      <c r="LK5" s="91"/>
      <c r="LL5" s="91"/>
      <c r="LM5" s="91"/>
      <c r="LN5" s="91"/>
      <c r="LO5" s="91"/>
      <c r="LP5" s="91"/>
      <c r="LQ5" s="91"/>
      <c r="LR5" s="91"/>
      <c r="LS5" s="91"/>
      <c r="LT5" s="91"/>
      <c r="LU5" s="91"/>
      <c r="LV5" s="91"/>
      <c r="LW5" s="91"/>
      <c r="LX5" s="91"/>
      <c r="LY5" s="91"/>
      <c r="LZ5" s="91"/>
      <c r="MA5" s="106" t="s">
        <v>387</v>
      </c>
      <c r="MB5" s="106"/>
      <c r="MC5" s="106"/>
      <c r="MD5" s="106"/>
      <c r="ME5" s="106"/>
      <c r="MF5" s="106"/>
      <c r="MG5" s="106"/>
      <c r="MH5" s="106"/>
      <c r="MI5" s="106"/>
      <c r="MJ5" s="106"/>
      <c r="MK5" s="106"/>
      <c r="ML5" s="106"/>
      <c r="MM5" s="106"/>
      <c r="MN5" s="106"/>
      <c r="MO5" s="106"/>
      <c r="MP5" s="106"/>
      <c r="MQ5" s="106"/>
      <c r="MR5" s="106"/>
      <c r="MS5" s="106"/>
      <c r="MT5" s="106"/>
      <c r="MU5" s="106"/>
      <c r="MV5" s="106"/>
      <c r="MW5" s="106"/>
      <c r="MX5" s="106"/>
      <c r="MY5" s="106"/>
      <c r="MZ5" s="106"/>
      <c r="NA5" s="106"/>
      <c r="NB5" s="106"/>
      <c r="NC5" s="106"/>
      <c r="ND5" s="106"/>
      <c r="NE5" s="106"/>
      <c r="NF5" s="106"/>
      <c r="NG5" s="106"/>
      <c r="NH5" s="106"/>
      <c r="NI5" s="106"/>
      <c r="NJ5" s="106"/>
      <c r="NK5" s="106"/>
      <c r="NL5" s="106"/>
      <c r="NM5" s="106"/>
      <c r="NN5" s="106"/>
      <c r="NO5" s="106"/>
      <c r="NP5" s="106"/>
      <c r="NQ5" s="106"/>
      <c r="NR5" s="106"/>
      <c r="NS5" s="106"/>
      <c r="NT5" s="106"/>
      <c r="NU5" s="106"/>
      <c r="NV5" s="106"/>
      <c r="NW5" s="106"/>
      <c r="NX5" s="106"/>
      <c r="NY5" s="106"/>
      <c r="NZ5" s="106"/>
      <c r="OA5" s="106"/>
      <c r="OB5" s="106"/>
      <c r="OC5" s="154" t="s">
        <v>245</v>
      </c>
      <c r="OD5" s="154"/>
      <c r="OE5" s="154"/>
      <c r="OF5" s="154"/>
      <c r="OG5" s="154"/>
      <c r="OH5" s="154"/>
      <c r="OI5" s="154"/>
      <c r="OJ5" s="154"/>
      <c r="OK5" s="154"/>
      <c r="OL5" s="154"/>
      <c r="OM5" s="154"/>
      <c r="ON5" s="154"/>
      <c r="OO5" s="154"/>
      <c r="OP5" s="154"/>
      <c r="OQ5" s="154"/>
      <c r="OR5" s="154"/>
      <c r="OS5" s="154"/>
      <c r="OT5" s="154"/>
      <c r="OU5" s="154"/>
      <c r="OV5" s="154"/>
      <c r="OW5" s="154"/>
      <c r="OX5" s="154"/>
      <c r="OY5" s="154"/>
      <c r="OZ5" s="154"/>
      <c r="PA5" s="154"/>
      <c r="PB5" s="154"/>
      <c r="PC5" s="154"/>
      <c r="PD5" s="154"/>
      <c r="PE5" s="154"/>
      <c r="PF5" s="154"/>
      <c r="PG5" s="184" t="s">
        <v>426</v>
      </c>
      <c r="PH5" s="184"/>
      <c r="PI5" s="184"/>
      <c r="PJ5" s="184"/>
      <c r="PK5" s="184"/>
      <c r="PL5" s="184"/>
      <c r="PM5" s="184"/>
      <c r="PN5" s="184"/>
      <c r="PO5" s="184"/>
      <c r="PP5" s="184"/>
      <c r="PQ5" s="184"/>
      <c r="PR5" s="184"/>
      <c r="PS5" s="184"/>
      <c r="PT5" s="184"/>
      <c r="PU5" s="184"/>
      <c r="PV5" s="184"/>
      <c r="PW5" s="184"/>
      <c r="PX5" s="184"/>
      <c r="PY5" s="184"/>
      <c r="PZ5" s="184"/>
      <c r="QA5" s="184"/>
      <c r="QB5" s="184"/>
      <c r="QC5" s="184"/>
      <c r="QD5" s="184"/>
      <c r="QE5" s="184"/>
      <c r="QF5" s="184"/>
      <c r="QG5" s="184"/>
      <c r="QH5" s="184"/>
      <c r="QI5" s="184"/>
      <c r="QJ5" s="184"/>
      <c r="QK5" s="184"/>
      <c r="QL5" s="184"/>
      <c r="QM5" s="184"/>
      <c r="QN5" s="184"/>
      <c r="QO5" s="184"/>
      <c r="QP5" s="184"/>
      <c r="QQ5" s="147" t="s">
        <v>438</v>
      </c>
      <c r="QR5" s="147"/>
      <c r="QS5" s="147"/>
      <c r="QT5" s="147"/>
      <c r="QU5" s="147"/>
      <c r="QV5" s="147"/>
      <c r="QW5" s="147"/>
      <c r="QX5" s="147"/>
      <c r="QY5" s="147"/>
      <c r="QZ5" s="147"/>
      <c r="RA5" s="147"/>
      <c r="RB5" s="147"/>
      <c r="RC5" s="147"/>
      <c r="RD5" s="147"/>
      <c r="RE5" s="147"/>
      <c r="RF5" s="147"/>
      <c r="RG5" s="147"/>
      <c r="RH5" s="147"/>
      <c r="RI5" s="147"/>
      <c r="RJ5" s="147"/>
      <c r="RK5" s="147"/>
      <c r="RL5" s="147"/>
      <c r="RM5" s="147"/>
      <c r="RN5" s="147"/>
      <c r="RO5" s="147"/>
      <c r="RP5" s="147"/>
      <c r="RQ5" s="147"/>
      <c r="RR5" s="147"/>
      <c r="RS5" s="147"/>
      <c r="RT5" s="147"/>
      <c r="RU5" s="147"/>
      <c r="RV5" s="147"/>
      <c r="RW5" s="147"/>
      <c r="RX5" s="184" t="s">
        <v>246</v>
      </c>
      <c r="RY5" s="184"/>
      <c r="RZ5" s="184"/>
      <c r="SA5" s="184"/>
      <c r="SB5" s="184"/>
      <c r="SC5" s="184"/>
      <c r="SD5" s="184"/>
      <c r="SE5" s="184"/>
      <c r="SF5" s="184"/>
      <c r="SG5" s="184"/>
      <c r="SH5" s="184"/>
      <c r="SI5" s="184"/>
      <c r="SJ5" s="184"/>
      <c r="SK5" s="184"/>
      <c r="SL5" s="184"/>
      <c r="SM5" s="184"/>
      <c r="SN5" s="184"/>
      <c r="SO5" s="184"/>
      <c r="SP5" s="184"/>
      <c r="SQ5" s="184"/>
      <c r="SR5" s="184"/>
      <c r="SS5" s="184"/>
      <c r="ST5" s="184"/>
      <c r="SU5" s="184"/>
      <c r="SV5" s="184"/>
      <c r="SW5" s="184"/>
      <c r="SX5" s="184"/>
      <c r="SY5" s="184"/>
      <c r="SZ5" s="184"/>
      <c r="TA5" s="184"/>
      <c r="TB5" s="184"/>
      <c r="TC5" s="184"/>
      <c r="TD5" s="184"/>
      <c r="TE5" s="184"/>
      <c r="TF5" s="184"/>
      <c r="TG5" s="184"/>
      <c r="TH5" s="184"/>
      <c r="TI5" s="184"/>
      <c r="TJ5" s="184"/>
      <c r="TK5" s="184"/>
      <c r="TL5" s="184"/>
      <c r="TM5" s="184"/>
      <c r="TN5" s="81" t="s">
        <v>292</v>
      </c>
      <c r="TO5" s="81"/>
      <c r="TP5" s="81"/>
      <c r="TQ5" s="81"/>
      <c r="TR5" s="81"/>
      <c r="TS5" s="81"/>
      <c r="TT5" s="81"/>
      <c r="TU5" s="81"/>
      <c r="TV5" s="81"/>
      <c r="TW5" s="81"/>
      <c r="TX5" s="81"/>
      <c r="TY5" s="81"/>
      <c r="TZ5" s="81"/>
      <c r="UA5" s="81"/>
      <c r="UB5" s="81"/>
      <c r="UC5" s="81"/>
      <c r="UD5" s="81"/>
      <c r="UE5" s="81"/>
      <c r="UF5" s="81"/>
      <c r="UG5" s="81"/>
      <c r="UH5" s="81"/>
      <c r="UI5" s="81"/>
      <c r="UJ5" s="81"/>
      <c r="UK5" s="81"/>
      <c r="UL5" s="81"/>
      <c r="UM5" s="81"/>
      <c r="UN5" s="81"/>
      <c r="UO5" s="81"/>
      <c r="UP5" s="81"/>
      <c r="UQ5" s="81"/>
      <c r="UR5" s="81"/>
      <c r="US5" s="81"/>
      <c r="UT5" s="81"/>
      <c r="UU5" s="81"/>
      <c r="UV5" s="81"/>
      <c r="UW5" s="81"/>
      <c r="UX5" s="81"/>
      <c r="UY5" s="81"/>
      <c r="UZ5" s="81"/>
      <c r="VA5" s="81"/>
      <c r="VB5" s="81"/>
      <c r="VC5" s="81"/>
      <c r="VD5" s="81"/>
      <c r="VE5" s="81"/>
      <c r="VF5" s="81"/>
      <c r="VG5" s="81"/>
      <c r="VH5" s="81"/>
      <c r="VI5" s="81"/>
      <c r="VJ5" s="81"/>
      <c r="VK5" s="81"/>
      <c r="VL5" s="81"/>
      <c r="VM5" s="81"/>
      <c r="VN5" s="81"/>
      <c r="VO5" s="81"/>
      <c r="VP5" s="81"/>
      <c r="VQ5" s="81"/>
      <c r="VR5" s="81"/>
      <c r="VS5" s="81"/>
      <c r="VT5" s="81"/>
      <c r="VU5" s="81"/>
      <c r="VV5" s="81"/>
      <c r="VW5" s="81"/>
      <c r="VX5" s="81"/>
      <c r="VY5" s="81"/>
      <c r="VZ5" s="81"/>
      <c r="WA5" s="81"/>
      <c r="WB5" s="81"/>
      <c r="WC5" s="81"/>
      <c r="WD5" s="81"/>
      <c r="WE5" s="81"/>
      <c r="WF5" s="81"/>
      <c r="WG5" s="81"/>
      <c r="WH5" s="81"/>
      <c r="WI5" s="81"/>
      <c r="WJ5" s="81"/>
      <c r="WK5" s="81"/>
      <c r="WL5" s="81"/>
      <c r="WM5" s="81"/>
      <c r="WN5" s="81"/>
      <c r="WO5" s="81"/>
      <c r="WP5" s="81"/>
      <c r="WQ5" s="81"/>
      <c r="WR5" s="81"/>
      <c r="WS5" s="81"/>
      <c r="WT5" s="81"/>
      <c r="WU5" s="81"/>
      <c r="WV5" s="81"/>
      <c r="WW5" s="81"/>
      <c r="WX5" s="81"/>
      <c r="WY5" s="81"/>
      <c r="WZ5" s="81"/>
      <c r="XA5" s="81"/>
      <c r="XB5" s="81"/>
      <c r="XC5" s="81"/>
      <c r="XD5" s="81"/>
      <c r="XE5" s="81"/>
      <c r="XF5" s="81"/>
      <c r="XG5" s="81"/>
      <c r="XH5" s="81"/>
      <c r="XI5" s="81"/>
      <c r="XJ5" s="81"/>
      <c r="XK5" s="81"/>
      <c r="XL5" s="81"/>
      <c r="XM5" s="81"/>
      <c r="XN5" s="81"/>
      <c r="XO5" s="81"/>
      <c r="XP5" s="81"/>
      <c r="XQ5" s="81"/>
      <c r="XR5" s="81"/>
      <c r="XS5" s="81"/>
      <c r="XT5" s="81"/>
      <c r="XU5" s="81"/>
      <c r="XV5" s="81"/>
      <c r="XW5" s="81"/>
      <c r="XX5" s="81"/>
      <c r="XY5" s="81"/>
      <c r="XZ5" s="81"/>
      <c r="YA5" s="81"/>
      <c r="YB5" s="81"/>
      <c r="YC5" s="81"/>
      <c r="YD5" s="81"/>
      <c r="YE5" s="81"/>
      <c r="YF5" s="81"/>
      <c r="YG5" s="81"/>
      <c r="YH5" s="81"/>
      <c r="YI5" s="81"/>
      <c r="YJ5" s="81"/>
      <c r="YK5" s="81"/>
      <c r="YL5" s="81"/>
      <c r="YM5" s="81"/>
      <c r="YN5" s="81"/>
      <c r="YO5" s="81"/>
      <c r="YP5" s="81"/>
      <c r="YQ5" s="81"/>
      <c r="YR5" s="81"/>
      <c r="YS5" s="81"/>
      <c r="YT5" s="81"/>
      <c r="YU5" s="81"/>
      <c r="YV5" s="81"/>
      <c r="YW5" s="81"/>
      <c r="YX5" s="81"/>
      <c r="YY5" s="81"/>
      <c r="YZ5" s="81"/>
      <c r="ZA5" s="81"/>
      <c r="ZB5" s="81"/>
      <c r="ZC5" s="81"/>
      <c r="ZD5" s="81"/>
      <c r="ZE5" s="81"/>
      <c r="ZF5" s="81"/>
      <c r="ZG5" s="81"/>
      <c r="ZH5" s="81"/>
      <c r="ZI5" s="81"/>
      <c r="ZJ5" s="81"/>
      <c r="ZK5" s="81"/>
      <c r="ZL5" s="81"/>
      <c r="ZM5" s="81"/>
      <c r="ZN5" s="81"/>
      <c r="ZO5" s="81"/>
      <c r="ZP5" s="81"/>
    </row>
    <row r="6" spans="1:692" ht="4.1500000000000004" hidden="1" customHeight="1">
      <c r="A6" s="116"/>
      <c r="B6" s="11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18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82"/>
      <c r="DW6" s="182"/>
      <c r="DX6" s="182"/>
      <c r="DY6" s="182"/>
      <c r="DZ6" s="182"/>
      <c r="EA6" s="182"/>
      <c r="EB6" s="182"/>
      <c r="EC6" s="182"/>
      <c r="ED6" s="182"/>
      <c r="EE6" s="182"/>
      <c r="EF6" s="182"/>
      <c r="EG6" s="182"/>
      <c r="EH6" s="182"/>
      <c r="EI6" s="182"/>
      <c r="EJ6" s="182"/>
      <c r="EK6" s="182"/>
      <c r="EL6" s="182"/>
      <c r="EM6" s="182"/>
      <c r="EN6" s="182"/>
      <c r="EO6" s="182"/>
      <c r="EP6" s="182"/>
      <c r="EQ6" s="182"/>
      <c r="ER6" s="182"/>
      <c r="ES6" s="182"/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  <c r="FE6" s="182"/>
      <c r="FF6" s="182"/>
      <c r="FG6" s="182"/>
      <c r="FH6" s="182"/>
      <c r="FI6" s="182"/>
      <c r="FJ6" s="182"/>
      <c r="FK6" s="182"/>
      <c r="FL6" s="182"/>
      <c r="FM6" s="182"/>
      <c r="FN6" s="182"/>
      <c r="FO6" s="182"/>
      <c r="FP6" s="182"/>
      <c r="FQ6" s="182"/>
      <c r="FR6" s="182"/>
      <c r="FS6" s="182"/>
      <c r="FT6" s="182"/>
      <c r="FU6" s="182"/>
      <c r="FV6" s="182"/>
      <c r="FW6" s="182"/>
      <c r="FX6" s="182"/>
      <c r="FY6" s="182"/>
      <c r="FZ6" s="182"/>
      <c r="GA6" s="182"/>
      <c r="GB6" s="182"/>
      <c r="GC6" s="182"/>
      <c r="GD6" s="182"/>
      <c r="GE6" s="182"/>
      <c r="GF6" s="182"/>
      <c r="GG6" s="182"/>
      <c r="GH6" s="182"/>
      <c r="GI6" s="182"/>
      <c r="GJ6" s="182"/>
      <c r="GK6" s="182"/>
      <c r="GL6" s="182"/>
      <c r="GM6" s="182"/>
      <c r="GN6" s="182"/>
      <c r="GO6" s="182"/>
      <c r="GP6" s="182"/>
      <c r="GQ6" s="182"/>
      <c r="GR6" s="182"/>
      <c r="GS6" s="182"/>
      <c r="GT6" s="182"/>
      <c r="GU6" s="182"/>
      <c r="GV6" s="182"/>
      <c r="GW6" s="182"/>
      <c r="GX6" s="182"/>
      <c r="GY6" s="182"/>
      <c r="GZ6" s="182"/>
      <c r="HA6" s="182"/>
      <c r="HB6" s="182"/>
      <c r="HC6" s="182"/>
      <c r="HD6" s="182"/>
      <c r="HE6" s="182"/>
      <c r="HF6" s="182"/>
      <c r="HG6" s="182"/>
      <c r="HH6" s="182"/>
      <c r="HI6" s="182"/>
      <c r="HJ6" s="182"/>
      <c r="HK6" s="182"/>
      <c r="HL6" s="182"/>
      <c r="HM6" s="182"/>
      <c r="HN6" s="182"/>
      <c r="HO6" s="182"/>
      <c r="HP6" s="182"/>
      <c r="HQ6" s="182"/>
      <c r="HR6" s="182"/>
      <c r="HS6" s="182"/>
      <c r="HT6" s="182"/>
      <c r="HU6" s="182"/>
      <c r="HV6" s="182"/>
      <c r="HW6" s="182"/>
      <c r="HX6" s="182"/>
      <c r="HY6" s="182"/>
      <c r="HZ6" s="182"/>
      <c r="IA6" s="182"/>
      <c r="IB6" s="182"/>
      <c r="IC6" s="182"/>
      <c r="ID6" s="182"/>
      <c r="IE6" s="182"/>
      <c r="IF6" s="182"/>
      <c r="IG6" s="182"/>
      <c r="IH6" s="182"/>
      <c r="II6" s="182"/>
      <c r="IJ6" s="182"/>
      <c r="IK6" s="182"/>
      <c r="IL6" s="182"/>
      <c r="IM6" s="182"/>
      <c r="IN6" s="182"/>
      <c r="IO6" s="182"/>
      <c r="IP6" s="182"/>
      <c r="IQ6" s="182"/>
      <c r="IR6" s="182"/>
      <c r="IS6" s="182"/>
      <c r="IT6" s="182"/>
      <c r="IU6" s="182"/>
      <c r="IV6" s="182"/>
      <c r="IW6" s="182"/>
      <c r="IX6" s="182"/>
      <c r="IY6" s="182"/>
      <c r="IZ6" s="182"/>
      <c r="JA6" s="182"/>
      <c r="JB6" s="182"/>
      <c r="JC6" s="182"/>
      <c r="JD6" s="182"/>
      <c r="JE6" s="182"/>
      <c r="JF6" s="182"/>
      <c r="JG6" s="182"/>
      <c r="JH6" s="182"/>
      <c r="JI6" s="182"/>
      <c r="JJ6" s="182"/>
      <c r="JK6" s="182"/>
      <c r="JL6" s="182"/>
      <c r="JM6" s="182"/>
      <c r="JN6" s="182"/>
      <c r="JO6" s="182"/>
      <c r="JP6" s="182"/>
      <c r="JQ6" s="182"/>
      <c r="JR6" s="182"/>
      <c r="JS6" s="182"/>
      <c r="JT6" s="182"/>
      <c r="JU6" s="182"/>
      <c r="JV6" s="182"/>
      <c r="JW6" s="182"/>
      <c r="JX6" s="182"/>
      <c r="JY6" s="182"/>
      <c r="JZ6" s="182"/>
      <c r="KA6" s="182"/>
      <c r="KB6" s="182"/>
      <c r="KC6" s="182"/>
      <c r="KD6" s="182"/>
      <c r="KE6" s="182"/>
      <c r="KF6" s="182"/>
      <c r="KG6" s="182"/>
      <c r="KH6" s="91"/>
      <c r="KI6" s="91"/>
      <c r="KJ6" s="91"/>
      <c r="KK6" s="91"/>
      <c r="KL6" s="91"/>
      <c r="KM6" s="91"/>
      <c r="KN6" s="91"/>
      <c r="KO6" s="91"/>
      <c r="KP6" s="91"/>
      <c r="KQ6" s="91"/>
      <c r="KR6" s="91"/>
      <c r="KS6" s="91"/>
      <c r="KT6" s="91"/>
      <c r="KU6" s="91"/>
      <c r="KV6" s="91"/>
      <c r="KW6" s="91"/>
      <c r="KX6" s="91"/>
      <c r="KY6" s="91"/>
      <c r="KZ6" s="91"/>
      <c r="LA6" s="91"/>
      <c r="LB6" s="91"/>
      <c r="LC6" s="91"/>
      <c r="LD6" s="91"/>
      <c r="LE6" s="91"/>
      <c r="LF6" s="91"/>
      <c r="LG6" s="91"/>
      <c r="LH6" s="91"/>
      <c r="LI6" s="91"/>
      <c r="LJ6" s="91"/>
      <c r="LK6" s="91"/>
      <c r="LL6" s="91"/>
      <c r="LM6" s="91"/>
      <c r="LN6" s="91"/>
      <c r="LO6" s="91"/>
      <c r="LP6" s="91"/>
      <c r="LQ6" s="91"/>
      <c r="LR6" s="91"/>
      <c r="LS6" s="91"/>
      <c r="LT6" s="91"/>
      <c r="LU6" s="91"/>
      <c r="LV6" s="91"/>
      <c r="LW6" s="91"/>
      <c r="LX6" s="91"/>
      <c r="LY6" s="91"/>
      <c r="LZ6" s="91"/>
      <c r="MA6" s="120"/>
      <c r="MB6" s="120"/>
      <c r="MC6" s="120"/>
      <c r="MD6" s="120"/>
      <c r="ME6" s="120"/>
      <c r="MF6" s="120"/>
      <c r="MG6" s="120"/>
      <c r="MH6" s="120"/>
      <c r="MI6" s="120"/>
      <c r="MJ6" s="120"/>
      <c r="MK6" s="120"/>
      <c r="ML6" s="120"/>
      <c r="MM6" s="120"/>
      <c r="MN6" s="120"/>
      <c r="MO6" s="120"/>
      <c r="MP6" s="120"/>
      <c r="MQ6" s="120"/>
      <c r="MR6" s="120"/>
      <c r="MS6" s="120"/>
      <c r="MT6" s="120"/>
      <c r="MU6" s="120"/>
      <c r="MV6" s="120"/>
      <c r="MW6" s="120"/>
      <c r="MX6" s="120"/>
      <c r="MY6" s="120"/>
      <c r="MZ6" s="120"/>
      <c r="NA6" s="120"/>
      <c r="NB6" s="120"/>
      <c r="NC6" s="120"/>
      <c r="ND6" s="120"/>
      <c r="NE6" s="120"/>
      <c r="NF6" s="120"/>
      <c r="NG6" s="120"/>
      <c r="NH6" s="120"/>
      <c r="NI6" s="120"/>
      <c r="NJ6" s="120"/>
      <c r="NK6" s="120"/>
      <c r="NL6" s="120"/>
      <c r="NM6" s="120"/>
      <c r="NN6" s="120"/>
      <c r="NO6" s="120"/>
      <c r="NP6" s="120"/>
      <c r="NQ6" s="120"/>
      <c r="NR6" s="120"/>
      <c r="NS6" s="120"/>
      <c r="NT6" s="120"/>
      <c r="NU6" s="120"/>
      <c r="NV6" s="120"/>
      <c r="NW6" s="120"/>
      <c r="NX6" s="120"/>
      <c r="NY6" s="120"/>
      <c r="NZ6" s="120"/>
      <c r="OA6" s="120"/>
      <c r="OB6" s="120"/>
      <c r="OC6" s="154"/>
      <c r="OD6" s="154"/>
      <c r="OE6" s="154"/>
      <c r="OF6" s="154"/>
      <c r="OG6" s="154"/>
      <c r="OH6" s="154"/>
      <c r="OI6" s="154"/>
      <c r="OJ6" s="154"/>
      <c r="OK6" s="154"/>
      <c r="OL6" s="154"/>
      <c r="OM6" s="154"/>
      <c r="ON6" s="154"/>
      <c r="OO6" s="154"/>
      <c r="OP6" s="154"/>
      <c r="OQ6" s="154"/>
      <c r="OR6" s="154"/>
      <c r="OS6" s="154"/>
      <c r="OT6" s="154"/>
      <c r="OU6" s="154"/>
      <c r="OV6" s="154"/>
      <c r="OW6" s="154"/>
      <c r="OX6" s="154"/>
      <c r="OY6" s="154"/>
      <c r="OZ6" s="154"/>
      <c r="PA6" s="154"/>
      <c r="PB6" s="154"/>
      <c r="PC6" s="154"/>
      <c r="PD6" s="154"/>
      <c r="PE6" s="154"/>
      <c r="PF6" s="154"/>
      <c r="PG6" s="185"/>
      <c r="PH6" s="185"/>
      <c r="PI6" s="185"/>
      <c r="PJ6" s="185"/>
      <c r="PK6" s="185"/>
      <c r="PL6" s="185"/>
      <c r="PM6" s="185"/>
      <c r="PN6" s="185"/>
      <c r="PO6" s="185"/>
      <c r="PP6" s="185"/>
      <c r="PQ6" s="185"/>
      <c r="PR6" s="185"/>
      <c r="PS6" s="185"/>
      <c r="PT6" s="185"/>
      <c r="PU6" s="185"/>
      <c r="PV6" s="185"/>
      <c r="PW6" s="185"/>
      <c r="PX6" s="185"/>
      <c r="PY6" s="185"/>
      <c r="PZ6" s="185"/>
      <c r="QA6" s="185"/>
      <c r="QB6" s="185"/>
      <c r="QC6" s="185"/>
      <c r="QD6" s="185"/>
      <c r="QE6" s="185"/>
      <c r="QF6" s="185"/>
      <c r="QG6" s="185"/>
      <c r="QH6" s="185"/>
      <c r="QI6" s="185"/>
      <c r="QJ6" s="185"/>
      <c r="QK6" s="185"/>
      <c r="QL6" s="185"/>
      <c r="QM6" s="185"/>
      <c r="QN6" s="185"/>
      <c r="QO6" s="185"/>
      <c r="QP6" s="185"/>
      <c r="QQ6" s="147"/>
      <c r="QR6" s="147"/>
      <c r="QS6" s="147"/>
      <c r="QT6" s="147"/>
      <c r="QU6" s="147"/>
      <c r="QV6" s="147"/>
      <c r="QW6" s="147"/>
      <c r="QX6" s="147"/>
      <c r="QY6" s="147"/>
      <c r="QZ6" s="147"/>
      <c r="RA6" s="147"/>
      <c r="RB6" s="147"/>
      <c r="RC6" s="147"/>
      <c r="RD6" s="147"/>
      <c r="RE6" s="147"/>
      <c r="RF6" s="147"/>
      <c r="RG6" s="147"/>
      <c r="RH6" s="147"/>
      <c r="RI6" s="147"/>
      <c r="RJ6" s="147"/>
      <c r="RK6" s="147"/>
      <c r="RL6" s="147"/>
      <c r="RM6" s="147"/>
      <c r="RN6" s="147"/>
      <c r="RO6" s="147"/>
      <c r="RP6" s="147"/>
      <c r="RQ6" s="147"/>
      <c r="RR6" s="147"/>
      <c r="RS6" s="147"/>
      <c r="RT6" s="147"/>
      <c r="RU6" s="147"/>
      <c r="RV6" s="147"/>
      <c r="RW6" s="147"/>
      <c r="RX6" s="185"/>
      <c r="RY6" s="185"/>
      <c r="RZ6" s="185"/>
      <c r="SA6" s="185"/>
      <c r="SB6" s="185"/>
      <c r="SC6" s="185"/>
      <c r="SD6" s="185"/>
      <c r="SE6" s="185"/>
      <c r="SF6" s="185"/>
      <c r="SG6" s="185"/>
      <c r="SH6" s="185"/>
      <c r="SI6" s="185"/>
      <c r="SJ6" s="185"/>
      <c r="SK6" s="185"/>
      <c r="SL6" s="185"/>
      <c r="SM6" s="185"/>
      <c r="SN6" s="185"/>
      <c r="SO6" s="185"/>
      <c r="SP6" s="185"/>
      <c r="SQ6" s="185"/>
      <c r="SR6" s="185"/>
      <c r="SS6" s="185"/>
      <c r="ST6" s="185"/>
      <c r="SU6" s="185"/>
      <c r="SV6" s="185"/>
      <c r="SW6" s="185"/>
      <c r="SX6" s="185"/>
      <c r="SY6" s="185"/>
      <c r="SZ6" s="185"/>
      <c r="TA6" s="185"/>
      <c r="TB6" s="185"/>
      <c r="TC6" s="185"/>
      <c r="TD6" s="185"/>
      <c r="TE6" s="185"/>
      <c r="TF6" s="185"/>
      <c r="TG6" s="185"/>
      <c r="TH6" s="185"/>
      <c r="TI6" s="185"/>
      <c r="TJ6" s="185"/>
      <c r="TK6" s="185"/>
      <c r="TL6" s="185"/>
      <c r="TM6" s="185"/>
      <c r="TN6" s="81"/>
      <c r="TO6" s="81"/>
      <c r="TP6" s="81"/>
      <c r="TQ6" s="81"/>
      <c r="TR6" s="81"/>
      <c r="TS6" s="81"/>
      <c r="TT6" s="81"/>
      <c r="TU6" s="81"/>
      <c r="TV6" s="81"/>
      <c r="TW6" s="81"/>
      <c r="TX6" s="81"/>
      <c r="TY6" s="81"/>
      <c r="TZ6" s="81"/>
      <c r="UA6" s="81"/>
      <c r="UB6" s="81"/>
      <c r="UC6" s="81"/>
      <c r="UD6" s="81"/>
      <c r="UE6" s="81"/>
      <c r="UF6" s="81"/>
      <c r="UG6" s="81"/>
      <c r="UH6" s="81"/>
      <c r="UI6" s="81"/>
      <c r="UJ6" s="81"/>
      <c r="UK6" s="81"/>
      <c r="UL6" s="81"/>
      <c r="UM6" s="81"/>
      <c r="UN6" s="81"/>
      <c r="UO6" s="81"/>
      <c r="UP6" s="81"/>
      <c r="UQ6" s="81"/>
      <c r="UR6" s="81"/>
      <c r="US6" s="81"/>
      <c r="UT6" s="81"/>
      <c r="UU6" s="81"/>
      <c r="UV6" s="81"/>
      <c r="UW6" s="81"/>
      <c r="UX6" s="81"/>
      <c r="UY6" s="81"/>
      <c r="UZ6" s="81"/>
      <c r="VA6" s="81"/>
      <c r="VB6" s="81"/>
      <c r="VC6" s="81"/>
      <c r="VD6" s="81"/>
      <c r="VE6" s="81"/>
      <c r="VF6" s="81"/>
      <c r="VG6" s="81"/>
      <c r="VH6" s="81"/>
      <c r="VI6" s="81"/>
      <c r="VJ6" s="81"/>
      <c r="VK6" s="81"/>
      <c r="VL6" s="81"/>
      <c r="VM6" s="81"/>
      <c r="VN6" s="81"/>
      <c r="VO6" s="81"/>
      <c r="VP6" s="81"/>
      <c r="VQ6" s="81"/>
      <c r="VR6" s="81"/>
      <c r="VS6" s="81"/>
      <c r="VT6" s="81"/>
      <c r="VU6" s="81"/>
      <c r="VV6" s="81"/>
      <c r="VW6" s="81"/>
      <c r="VX6" s="81"/>
      <c r="VY6" s="81"/>
      <c r="VZ6" s="81"/>
      <c r="WA6" s="81"/>
      <c r="WB6" s="81"/>
      <c r="WC6" s="81"/>
      <c r="WD6" s="81"/>
      <c r="WE6" s="81"/>
      <c r="WF6" s="81"/>
      <c r="WG6" s="81"/>
      <c r="WH6" s="81"/>
      <c r="WI6" s="81"/>
      <c r="WJ6" s="81"/>
      <c r="WK6" s="81"/>
      <c r="WL6" s="81"/>
      <c r="WM6" s="81"/>
      <c r="WN6" s="81"/>
      <c r="WO6" s="81"/>
      <c r="WP6" s="81"/>
      <c r="WQ6" s="81"/>
      <c r="WR6" s="81"/>
      <c r="WS6" s="81"/>
      <c r="WT6" s="81"/>
      <c r="WU6" s="81"/>
      <c r="WV6" s="81"/>
      <c r="WW6" s="81"/>
      <c r="WX6" s="81"/>
      <c r="WY6" s="81"/>
      <c r="WZ6" s="81"/>
      <c r="XA6" s="81"/>
      <c r="XB6" s="81"/>
      <c r="XC6" s="81"/>
      <c r="XD6" s="81"/>
      <c r="XE6" s="81"/>
      <c r="XF6" s="81"/>
      <c r="XG6" s="81"/>
      <c r="XH6" s="81"/>
      <c r="XI6" s="81"/>
      <c r="XJ6" s="81"/>
      <c r="XK6" s="81"/>
      <c r="XL6" s="81"/>
      <c r="XM6" s="81"/>
      <c r="XN6" s="81"/>
      <c r="XO6" s="81"/>
      <c r="XP6" s="81"/>
      <c r="XQ6" s="81"/>
      <c r="XR6" s="81"/>
      <c r="XS6" s="81"/>
      <c r="XT6" s="81"/>
      <c r="XU6" s="81"/>
      <c r="XV6" s="81"/>
      <c r="XW6" s="81"/>
      <c r="XX6" s="81"/>
      <c r="XY6" s="81"/>
      <c r="XZ6" s="81"/>
      <c r="YA6" s="81"/>
      <c r="YB6" s="81"/>
      <c r="YC6" s="81"/>
      <c r="YD6" s="81"/>
      <c r="YE6" s="81"/>
      <c r="YF6" s="81"/>
      <c r="YG6" s="81"/>
      <c r="YH6" s="81"/>
      <c r="YI6" s="81"/>
      <c r="YJ6" s="81"/>
      <c r="YK6" s="81"/>
      <c r="YL6" s="81"/>
      <c r="YM6" s="81"/>
      <c r="YN6" s="81"/>
      <c r="YO6" s="81"/>
      <c r="YP6" s="81"/>
      <c r="YQ6" s="81"/>
      <c r="YR6" s="81"/>
      <c r="YS6" s="81"/>
      <c r="YT6" s="81"/>
      <c r="YU6" s="81"/>
      <c r="YV6" s="81"/>
      <c r="YW6" s="81"/>
      <c r="YX6" s="81"/>
      <c r="YY6" s="81"/>
      <c r="YZ6" s="81"/>
      <c r="ZA6" s="81"/>
      <c r="ZB6" s="81"/>
      <c r="ZC6" s="81"/>
      <c r="ZD6" s="81"/>
      <c r="ZE6" s="81"/>
      <c r="ZF6" s="81"/>
      <c r="ZG6" s="81"/>
      <c r="ZH6" s="81"/>
      <c r="ZI6" s="81"/>
      <c r="ZJ6" s="81"/>
      <c r="ZK6" s="81"/>
      <c r="ZL6" s="81"/>
      <c r="ZM6" s="81"/>
      <c r="ZN6" s="81"/>
      <c r="ZO6" s="81"/>
      <c r="ZP6" s="81"/>
    </row>
    <row r="7" spans="1:692" ht="16.149999999999999" hidden="1" customHeight="1">
      <c r="A7" s="116"/>
      <c r="B7" s="11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18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82"/>
      <c r="DW7" s="182"/>
      <c r="DX7" s="182"/>
      <c r="DY7" s="182"/>
      <c r="DZ7" s="182"/>
      <c r="EA7" s="182"/>
      <c r="EB7" s="182"/>
      <c r="EC7" s="182"/>
      <c r="ED7" s="182"/>
      <c r="EE7" s="182"/>
      <c r="EF7" s="182"/>
      <c r="EG7" s="182"/>
      <c r="EH7" s="182"/>
      <c r="EI7" s="182"/>
      <c r="EJ7" s="182"/>
      <c r="EK7" s="182"/>
      <c r="EL7" s="182"/>
      <c r="EM7" s="182"/>
      <c r="EN7" s="182"/>
      <c r="EO7" s="182"/>
      <c r="EP7" s="182"/>
      <c r="EQ7" s="182"/>
      <c r="ER7" s="182"/>
      <c r="ES7" s="182"/>
      <c r="ET7" s="182"/>
      <c r="EU7" s="182"/>
      <c r="EV7" s="182"/>
      <c r="EW7" s="182"/>
      <c r="EX7" s="182"/>
      <c r="EY7" s="182"/>
      <c r="EZ7" s="182"/>
      <c r="FA7" s="182"/>
      <c r="FB7" s="182"/>
      <c r="FC7" s="182"/>
      <c r="FD7" s="182"/>
      <c r="FE7" s="182"/>
      <c r="FF7" s="182"/>
      <c r="FG7" s="182"/>
      <c r="FH7" s="182"/>
      <c r="FI7" s="182"/>
      <c r="FJ7" s="182"/>
      <c r="FK7" s="182"/>
      <c r="FL7" s="182"/>
      <c r="FM7" s="182"/>
      <c r="FN7" s="182"/>
      <c r="FO7" s="182"/>
      <c r="FP7" s="182"/>
      <c r="FQ7" s="182"/>
      <c r="FR7" s="182"/>
      <c r="FS7" s="182"/>
      <c r="FT7" s="182"/>
      <c r="FU7" s="182"/>
      <c r="FV7" s="182"/>
      <c r="FW7" s="182"/>
      <c r="FX7" s="182"/>
      <c r="FY7" s="182"/>
      <c r="FZ7" s="182"/>
      <c r="GA7" s="182"/>
      <c r="GB7" s="182"/>
      <c r="GC7" s="182"/>
      <c r="GD7" s="182"/>
      <c r="GE7" s="182"/>
      <c r="GF7" s="182"/>
      <c r="GG7" s="182"/>
      <c r="GH7" s="182"/>
      <c r="GI7" s="182"/>
      <c r="GJ7" s="182"/>
      <c r="GK7" s="182"/>
      <c r="GL7" s="182"/>
      <c r="GM7" s="182"/>
      <c r="GN7" s="182"/>
      <c r="GO7" s="182"/>
      <c r="GP7" s="182"/>
      <c r="GQ7" s="182"/>
      <c r="GR7" s="182"/>
      <c r="GS7" s="182"/>
      <c r="GT7" s="182"/>
      <c r="GU7" s="182"/>
      <c r="GV7" s="182"/>
      <c r="GW7" s="182"/>
      <c r="GX7" s="182"/>
      <c r="GY7" s="182"/>
      <c r="GZ7" s="182"/>
      <c r="HA7" s="182"/>
      <c r="HB7" s="182"/>
      <c r="HC7" s="182"/>
      <c r="HD7" s="182"/>
      <c r="HE7" s="182"/>
      <c r="HF7" s="182"/>
      <c r="HG7" s="182"/>
      <c r="HH7" s="182"/>
      <c r="HI7" s="182"/>
      <c r="HJ7" s="182"/>
      <c r="HK7" s="182"/>
      <c r="HL7" s="182"/>
      <c r="HM7" s="182"/>
      <c r="HN7" s="182"/>
      <c r="HO7" s="182"/>
      <c r="HP7" s="182"/>
      <c r="HQ7" s="182"/>
      <c r="HR7" s="182"/>
      <c r="HS7" s="182"/>
      <c r="HT7" s="182"/>
      <c r="HU7" s="182"/>
      <c r="HV7" s="182"/>
      <c r="HW7" s="182"/>
      <c r="HX7" s="182"/>
      <c r="HY7" s="182"/>
      <c r="HZ7" s="182"/>
      <c r="IA7" s="182"/>
      <c r="IB7" s="182"/>
      <c r="IC7" s="182"/>
      <c r="ID7" s="182"/>
      <c r="IE7" s="182"/>
      <c r="IF7" s="182"/>
      <c r="IG7" s="182"/>
      <c r="IH7" s="182"/>
      <c r="II7" s="182"/>
      <c r="IJ7" s="182"/>
      <c r="IK7" s="182"/>
      <c r="IL7" s="182"/>
      <c r="IM7" s="182"/>
      <c r="IN7" s="182"/>
      <c r="IO7" s="182"/>
      <c r="IP7" s="182"/>
      <c r="IQ7" s="182"/>
      <c r="IR7" s="182"/>
      <c r="IS7" s="182"/>
      <c r="IT7" s="182"/>
      <c r="IU7" s="182"/>
      <c r="IV7" s="182"/>
      <c r="IW7" s="182"/>
      <c r="IX7" s="182"/>
      <c r="IY7" s="182"/>
      <c r="IZ7" s="182"/>
      <c r="JA7" s="182"/>
      <c r="JB7" s="182"/>
      <c r="JC7" s="182"/>
      <c r="JD7" s="182"/>
      <c r="JE7" s="182"/>
      <c r="JF7" s="182"/>
      <c r="JG7" s="182"/>
      <c r="JH7" s="182"/>
      <c r="JI7" s="182"/>
      <c r="JJ7" s="182"/>
      <c r="JK7" s="182"/>
      <c r="JL7" s="182"/>
      <c r="JM7" s="182"/>
      <c r="JN7" s="182"/>
      <c r="JO7" s="182"/>
      <c r="JP7" s="182"/>
      <c r="JQ7" s="182"/>
      <c r="JR7" s="182"/>
      <c r="JS7" s="182"/>
      <c r="JT7" s="182"/>
      <c r="JU7" s="182"/>
      <c r="JV7" s="182"/>
      <c r="JW7" s="182"/>
      <c r="JX7" s="182"/>
      <c r="JY7" s="182"/>
      <c r="JZ7" s="182"/>
      <c r="KA7" s="182"/>
      <c r="KB7" s="182"/>
      <c r="KC7" s="182"/>
      <c r="KD7" s="182"/>
      <c r="KE7" s="182"/>
      <c r="KF7" s="182"/>
      <c r="KG7" s="182"/>
      <c r="KH7" s="91"/>
      <c r="KI7" s="91"/>
      <c r="KJ7" s="91"/>
      <c r="KK7" s="91"/>
      <c r="KL7" s="91"/>
      <c r="KM7" s="91"/>
      <c r="KN7" s="91"/>
      <c r="KO7" s="91"/>
      <c r="KP7" s="91"/>
      <c r="KQ7" s="91"/>
      <c r="KR7" s="91"/>
      <c r="KS7" s="91"/>
      <c r="KT7" s="91"/>
      <c r="KU7" s="91"/>
      <c r="KV7" s="91"/>
      <c r="KW7" s="91"/>
      <c r="KX7" s="91"/>
      <c r="KY7" s="91"/>
      <c r="KZ7" s="91"/>
      <c r="LA7" s="91"/>
      <c r="LB7" s="91"/>
      <c r="LC7" s="91"/>
      <c r="LD7" s="91"/>
      <c r="LE7" s="91"/>
      <c r="LF7" s="91"/>
      <c r="LG7" s="91"/>
      <c r="LH7" s="91"/>
      <c r="LI7" s="91"/>
      <c r="LJ7" s="91"/>
      <c r="LK7" s="91"/>
      <c r="LL7" s="91"/>
      <c r="LM7" s="91"/>
      <c r="LN7" s="91"/>
      <c r="LO7" s="91"/>
      <c r="LP7" s="91"/>
      <c r="LQ7" s="91"/>
      <c r="LR7" s="91"/>
      <c r="LS7" s="91"/>
      <c r="LT7" s="91"/>
      <c r="LU7" s="91"/>
      <c r="LV7" s="91"/>
      <c r="LW7" s="91"/>
      <c r="LX7" s="91"/>
      <c r="LY7" s="91"/>
      <c r="LZ7" s="91"/>
      <c r="MA7" s="120"/>
      <c r="MB7" s="120"/>
      <c r="MC7" s="120"/>
      <c r="MD7" s="120"/>
      <c r="ME7" s="120"/>
      <c r="MF7" s="120"/>
      <c r="MG7" s="120"/>
      <c r="MH7" s="120"/>
      <c r="MI7" s="120"/>
      <c r="MJ7" s="120"/>
      <c r="MK7" s="120"/>
      <c r="ML7" s="120"/>
      <c r="MM7" s="120"/>
      <c r="MN7" s="120"/>
      <c r="MO7" s="120"/>
      <c r="MP7" s="120"/>
      <c r="MQ7" s="120"/>
      <c r="MR7" s="120"/>
      <c r="MS7" s="120"/>
      <c r="MT7" s="120"/>
      <c r="MU7" s="120"/>
      <c r="MV7" s="120"/>
      <c r="MW7" s="120"/>
      <c r="MX7" s="120"/>
      <c r="MY7" s="120"/>
      <c r="MZ7" s="120"/>
      <c r="NA7" s="120"/>
      <c r="NB7" s="120"/>
      <c r="NC7" s="120"/>
      <c r="ND7" s="120"/>
      <c r="NE7" s="120"/>
      <c r="NF7" s="120"/>
      <c r="NG7" s="120"/>
      <c r="NH7" s="120"/>
      <c r="NI7" s="120"/>
      <c r="NJ7" s="120"/>
      <c r="NK7" s="120"/>
      <c r="NL7" s="120"/>
      <c r="NM7" s="120"/>
      <c r="NN7" s="120"/>
      <c r="NO7" s="120"/>
      <c r="NP7" s="120"/>
      <c r="NQ7" s="120"/>
      <c r="NR7" s="120"/>
      <c r="NS7" s="120"/>
      <c r="NT7" s="120"/>
      <c r="NU7" s="120"/>
      <c r="NV7" s="120"/>
      <c r="NW7" s="120"/>
      <c r="NX7" s="120"/>
      <c r="NY7" s="120"/>
      <c r="NZ7" s="120"/>
      <c r="OA7" s="120"/>
      <c r="OB7" s="120"/>
      <c r="OC7" s="154"/>
      <c r="OD7" s="154"/>
      <c r="OE7" s="154"/>
      <c r="OF7" s="154"/>
      <c r="OG7" s="154"/>
      <c r="OH7" s="154"/>
      <c r="OI7" s="154"/>
      <c r="OJ7" s="154"/>
      <c r="OK7" s="154"/>
      <c r="OL7" s="154"/>
      <c r="OM7" s="154"/>
      <c r="ON7" s="154"/>
      <c r="OO7" s="154"/>
      <c r="OP7" s="154"/>
      <c r="OQ7" s="154"/>
      <c r="OR7" s="154"/>
      <c r="OS7" s="154"/>
      <c r="OT7" s="154"/>
      <c r="OU7" s="154"/>
      <c r="OV7" s="154"/>
      <c r="OW7" s="154"/>
      <c r="OX7" s="154"/>
      <c r="OY7" s="154"/>
      <c r="OZ7" s="154"/>
      <c r="PA7" s="154"/>
      <c r="PB7" s="154"/>
      <c r="PC7" s="154"/>
      <c r="PD7" s="154"/>
      <c r="PE7" s="154"/>
      <c r="PF7" s="154"/>
      <c r="PG7" s="185"/>
      <c r="PH7" s="185"/>
      <c r="PI7" s="185"/>
      <c r="PJ7" s="185"/>
      <c r="PK7" s="185"/>
      <c r="PL7" s="185"/>
      <c r="PM7" s="185"/>
      <c r="PN7" s="185"/>
      <c r="PO7" s="185"/>
      <c r="PP7" s="185"/>
      <c r="PQ7" s="185"/>
      <c r="PR7" s="185"/>
      <c r="PS7" s="185"/>
      <c r="PT7" s="185"/>
      <c r="PU7" s="185"/>
      <c r="PV7" s="185"/>
      <c r="PW7" s="185"/>
      <c r="PX7" s="185"/>
      <c r="PY7" s="185"/>
      <c r="PZ7" s="185"/>
      <c r="QA7" s="185"/>
      <c r="QB7" s="185"/>
      <c r="QC7" s="185"/>
      <c r="QD7" s="185"/>
      <c r="QE7" s="185"/>
      <c r="QF7" s="185"/>
      <c r="QG7" s="185"/>
      <c r="QH7" s="185"/>
      <c r="QI7" s="185"/>
      <c r="QJ7" s="185"/>
      <c r="QK7" s="185"/>
      <c r="QL7" s="185"/>
      <c r="QM7" s="185"/>
      <c r="QN7" s="185"/>
      <c r="QO7" s="185"/>
      <c r="QP7" s="185"/>
      <c r="QQ7" s="147"/>
      <c r="QR7" s="147"/>
      <c r="QS7" s="147"/>
      <c r="QT7" s="147"/>
      <c r="QU7" s="147"/>
      <c r="QV7" s="147"/>
      <c r="QW7" s="147"/>
      <c r="QX7" s="147"/>
      <c r="QY7" s="147"/>
      <c r="QZ7" s="147"/>
      <c r="RA7" s="147"/>
      <c r="RB7" s="147"/>
      <c r="RC7" s="147"/>
      <c r="RD7" s="147"/>
      <c r="RE7" s="147"/>
      <c r="RF7" s="147"/>
      <c r="RG7" s="147"/>
      <c r="RH7" s="147"/>
      <c r="RI7" s="147"/>
      <c r="RJ7" s="147"/>
      <c r="RK7" s="147"/>
      <c r="RL7" s="147"/>
      <c r="RM7" s="147"/>
      <c r="RN7" s="147"/>
      <c r="RO7" s="147"/>
      <c r="RP7" s="147"/>
      <c r="RQ7" s="147"/>
      <c r="RR7" s="147"/>
      <c r="RS7" s="147"/>
      <c r="RT7" s="147"/>
      <c r="RU7" s="147"/>
      <c r="RV7" s="147"/>
      <c r="RW7" s="147"/>
      <c r="RX7" s="185"/>
      <c r="RY7" s="185"/>
      <c r="RZ7" s="185"/>
      <c r="SA7" s="185"/>
      <c r="SB7" s="185"/>
      <c r="SC7" s="185"/>
      <c r="SD7" s="185"/>
      <c r="SE7" s="185"/>
      <c r="SF7" s="185"/>
      <c r="SG7" s="185"/>
      <c r="SH7" s="185"/>
      <c r="SI7" s="185"/>
      <c r="SJ7" s="185"/>
      <c r="SK7" s="185"/>
      <c r="SL7" s="185"/>
      <c r="SM7" s="185"/>
      <c r="SN7" s="185"/>
      <c r="SO7" s="185"/>
      <c r="SP7" s="185"/>
      <c r="SQ7" s="185"/>
      <c r="SR7" s="185"/>
      <c r="SS7" s="185"/>
      <c r="ST7" s="185"/>
      <c r="SU7" s="185"/>
      <c r="SV7" s="185"/>
      <c r="SW7" s="185"/>
      <c r="SX7" s="185"/>
      <c r="SY7" s="185"/>
      <c r="SZ7" s="185"/>
      <c r="TA7" s="185"/>
      <c r="TB7" s="185"/>
      <c r="TC7" s="185"/>
      <c r="TD7" s="185"/>
      <c r="TE7" s="185"/>
      <c r="TF7" s="185"/>
      <c r="TG7" s="185"/>
      <c r="TH7" s="185"/>
      <c r="TI7" s="185"/>
      <c r="TJ7" s="185"/>
      <c r="TK7" s="185"/>
      <c r="TL7" s="185"/>
      <c r="TM7" s="185"/>
      <c r="TN7" s="81"/>
      <c r="TO7" s="81"/>
      <c r="TP7" s="81"/>
      <c r="TQ7" s="81"/>
      <c r="TR7" s="81"/>
      <c r="TS7" s="81"/>
      <c r="TT7" s="81"/>
      <c r="TU7" s="81"/>
      <c r="TV7" s="81"/>
      <c r="TW7" s="81"/>
      <c r="TX7" s="81"/>
      <c r="TY7" s="81"/>
      <c r="TZ7" s="81"/>
      <c r="UA7" s="81"/>
      <c r="UB7" s="81"/>
      <c r="UC7" s="81"/>
      <c r="UD7" s="81"/>
      <c r="UE7" s="81"/>
      <c r="UF7" s="81"/>
      <c r="UG7" s="81"/>
      <c r="UH7" s="81"/>
      <c r="UI7" s="81"/>
      <c r="UJ7" s="81"/>
      <c r="UK7" s="81"/>
      <c r="UL7" s="81"/>
      <c r="UM7" s="81"/>
      <c r="UN7" s="81"/>
      <c r="UO7" s="81"/>
      <c r="UP7" s="81"/>
      <c r="UQ7" s="81"/>
      <c r="UR7" s="81"/>
      <c r="US7" s="81"/>
      <c r="UT7" s="81"/>
      <c r="UU7" s="81"/>
      <c r="UV7" s="81"/>
      <c r="UW7" s="81"/>
      <c r="UX7" s="81"/>
      <c r="UY7" s="81"/>
      <c r="UZ7" s="81"/>
      <c r="VA7" s="81"/>
      <c r="VB7" s="81"/>
      <c r="VC7" s="81"/>
      <c r="VD7" s="81"/>
      <c r="VE7" s="81"/>
      <c r="VF7" s="81"/>
      <c r="VG7" s="81"/>
      <c r="VH7" s="81"/>
      <c r="VI7" s="81"/>
      <c r="VJ7" s="81"/>
      <c r="VK7" s="81"/>
      <c r="VL7" s="81"/>
      <c r="VM7" s="81"/>
      <c r="VN7" s="81"/>
      <c r="VO7" s="81"/>
      <c r="VP7" s="81"/>
      <c r="VQ7" s="81"/>
      <c r="VR7" s="81"/>
      <c r="VS7" s="81"/>
      <c r="VT7" s="81"/>
      <c r="VU7" s="81"/>
      <c r="VV7" s="81"/>
      <c r="VW7" s="81"/>
      <c r="VX7" s="81"/>
      <c r="VY7" s="81"/>
      <c r="VZ7" s="81"/>
      <c r="WA7" s="81"/>
      <c r="WB7" s="81"/>
      <c r="WC7" s="81"/>
      <c r="WD7" s="81"/>
      <c r="WE7" s="81"/>
      <c r="WF7" s="81"/>
      <c r="WG7" s="81"/>
      <c r="WH7" s="81"/>
      <c r="WI7" s="81"/>
      <c r="WJ7" s="81"/>
      <c r="WK7" s="81"/>
      <c r="WL7" s="81"/>
      <c r="WM7" s="81"/>
      <c r="WN7" s="81"/>
      <c r="WO7" s="81"/>
      <c r="WP7" s="81"/>
      <c r="WQ7" s="81"/>
      <c r="WR7" s="81"/>
      <c r="WS7" s="81"/>
      <c r="WT7" s="81"/>
      <c r="WU7" s="81"/>
      <c r="WV7" s="81"/>
      <c r="WW7" s="81"/>
      <c r="WX7" s="81"/>
      <c r="WY7" s="81"/>
      <c r="WZ7" s="81"/>
      <c r="XA7" s="81"/>
      <c r="XB7" s="81"/>
      <c r="XC7" s="81"/>
      <c r="XD7" s="81"/>
      <c r="XE7" s="81"/>
      <c r="XF7" s="81"/>
      <c r="XG7" s="81"/>
      <c r="XH7" s="81"/>
      <c r="XI7" s="81"/>
      <c r="XJ7" s="81"/>
      <c r="XK7" s="81"/>
      <c r="XL7" s="81"/>
      <c r="XM7" s="81"/>
      <c r="XN7" s="81"/>
      <c r="XO7" s="81"/>
      <c r="XP7" s="81"/>
      <c r="XQ7" s="81"/>
      <c r="XR7" s="81"/>
      <c r="XS7" s="81"/>
      <c r="XT7" s="81"/>
      <c r="XU7" s="81"/>
      <c r="XV7" s="81"/>
      <c r="XW7" s="81"/>
      <c r="XX7" s="81"/>
      <c r="XY7" s="81"/>
      <c r="XZ7" s="81"/>
      <c r="YA7" s="81"/>
      <c r="YB7" s="81"/>
      <c r="YC7" s="81"/>
      <c r="YD7" s="81"/>
      <c r="YE7" s="81"/>
      <c r="YF7" s="81"/>
      <c r="YG7" s="81"/>
      <c r="YH7" s="81"/>
      <c r="YI7" s="81"/>
      <c r="YJ7" s="81"/>
      <c r="YK7" s="81"/>
      <c r="YL7" s="81"/>
      <c r="YM7" s="81"/>
      <c r="YN7" s="81"/>
      <c r="YO7" s="81"/>
      <c r="YP7" s="81"/>
      <c r="YQ7" s="81"/>
      <c r="YR7" s="81"/>
      <c r="YS7" s="81"/>
      <c r="YT7" s="81"/>
      <c r="YU7" s="81"/>
      <c r="YV7" s="81"/>
      <c r="YW7" s="81"/>
      <c r="YX7" s="81"/>
      <c r="YY7" s="81"/>
      <c r="YZ7" s="81"/>
      <c r="ZA7" s="81"/>
      <c r="ZB7" s="81"/>
      <c r="ZC7" s="81"/>
      <c r="ZD7" s="81"/>
      <c r="ZE7" s="81"/>
      <c r="ZF7" s="81"/>
      <c r="ZG7" s="81"/>
      <c r="ZH7" s="81"/>
      <c r="ZI7" s="81"/>
      <c r="ZJ7" s="81"/>
      <c r="ZK7" s="81"/>
      <c r="ZL7" s="81"/>
      <c r="ZM7" s="81"/>
      <c r="ZN7" s="81"/>
      <c r="ZO7" s="81"/>
      <c r="ZP7" s="81"/>
    </row>
    <row r="8" spans="1:692" ht="17.45" hidden="1" customHeight="1">
      <c r="A8" s="116"/>
      <c r="B8" s="11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18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82"/>
      <c r="DW8" s="182"/>
      <c r="DX8" s="182"/>
      <c r="DY8" s="182"/>
      <c r="DZ8" s="182"/>
      <c r="EA8" s="182"/>
      <c r="EB8" s="182"/>
      <c r="EC8" s="182"/>
      <c r="ED8" s="182"/>
      <c r="EE8" s="182"/>
      <c r="EF8" s="182"/>
      <c r="EG8" s="182"/>
      <c r="EH8" s="182"/>
      <c r="EI8" s="182"/>
      <c r="EJ8" s="182"/>
      <c r="EK8" s="182"/>
      <c r="EL8" s="182"/>
      <c r="EM8" s="182"/>
      <c r="EN8" s="182"/>
      <c r="EO8" s="182"/>
      <c r="EP8" s="182"/>
      <c r="EQ8" s="182"/>
      <c r="ER8" s="182"/>
      <c r="ES8" s="182"/>
      <c r="ET8" s="182"/>
      <c r="EU8" s="182"/>
      <c r="EV8" s="182"/>
      <c r="EW8" s="182"/>
      <c r="EX8" s="182"/>
      <c r="EY8" s="182"/>
      <c r="EZ8" s="182"/>
      <c r="FA8" s="182"/>
      <c r="FB8" s="182"/>
      <c r="FC8" s="182"/>
      <c r="FD8" s="182"/>
      <c r="FE8" s="182"/>
      <c r="FF8" s="182"/>
      <c r="FG8" s="182"/>
      <c r="FH8" s="182"/>
      <c r="FI8" s="182"/>
      <c r="FJ8" s="182"/>
      <c r="FK8" s="182"/>
      <c r="FL8" s="182"/>
      <c r="FM8" s="182"/>
      <c r="FN8" s="182"/>
      <c r="FO8" s="182"/>
      <c r="FP8" s="182"/>
      <c r="FQ8" s="182"/>
      <c r="FR8" s="182"/>
      <c r="FS8" s="182"/>
      <c r="FT8" s="182"/>
      <c r="FU8" s="182"/>
      <c r="FV8" s="182"/>
      <c r="FW8" s="182"/>
      <c r="FX8" s="182"/>
      <c r="FY8" s="182"/>
      <c r="FZ8" s="182"/>
      <c r="GA8" s="182"/>
      <c r="GB8" s="182"/>
      <c r="GC8" s="182"/>
      <c r="GD8" s="182"/>
      <c r="GE8" s="182"/>
      <c r="GF8" s="182"/>
      <c r="GG8" s="182"/>
      <c r="GH8" s="182"/>
      <c r="GI8" s="182"/>
      <c r="GJ8" s="182"/>
      <c r="GK8" s="182"/>
      <c r="GL8" s="182"/>
      <c r="GM8" s="182"/>
      <c r="GN8" s="182"/>
      <c r="GO8" s="182"/>
      <c r="GP8" s="182"/>
      <c r="GQ8" s="182"/>
      <c r="GR8" s="182"/>
      <c r="GS8" s="182"/>
      <c r="GT8" s="182"/>
      <c r="GU8" s="182"/>
      <c r="GV8" s="182"/>
      <c r="GW8" s="182"/>
      <c r="GX8" s="182"/>
      <c r="GY8" s="182"/>
      <c r="GZ8" s="182"/>
      <c r="HA8" s="182"/>
      <c r="HB8" s="182"/>
      <c r="HC8" s="182"/>
      <c r="HD8" s="182"/>
      <c r="HE8" s="182"/>
      <c r="HF8" s="182"/>
      <c r="HG8" s="182"/>
      <c r="HH8" s="182"/>
      <c r="HI8" s="182"/>
      <c r="HJ8" s="182"/>
      <c r="HK8" s="182"/>
      <c r="HL8" s="182"/>
      <c r="HM8" s="182"/>
      <c r="HN8" s="182"/>
      <c r="HO8" s="182"/>
      <c r="HP8" s="182"/>
      <c r="HQ8" s="182"/>
      <c r="HR8" s="182"/>
      <c r="HS8" s="182"/>
      <c r="HT8" s="182"/>
      <c r="HU8" s="182"/>
      <c r="HV8" s="182"/>
      <c r="HW8" s="182"/>
      <c r="HX8" s="182"/>
      <c r="HY8" s="182"/>
      <c r="HZ8" s="182"/>
      <c r="IA8" s="182"/>
      <c r="IB8" s="182"/>
      <c r="IC8" s="182"/>
      <c r="ID8" s="182"/>
      <c r="IE8" s="182"/>
      <c r="IF8" s="182"/>
      <c r="IG8" s="182"/>
      <c r="IH8" s="182"/>
      <c r="II8" s="182"/>
      <c r="IJ8" s="182"/>
      <c r="IK8" s="182"/>
      <c r="IL8" s="182"/>
      <c r="IM8" s="182"/>
      <c r="IN8" s="182"/>
      <c r="IO8" s="182"/>
      <c r="IP8" s="182"/>
      <c r="IQ8" s="182"/>
      <c r="IR8" s="182"/>
      <c r="IS8" s="182"/>
      <c r="IT8" s="182"/>
      <c r="IU8" s="182"/>
      <c r="IV8" s="182"/>
      <c r="IW8" s="182"/>
      <c r="IX8" s="182"/>
      <c r="IY8" s="182"/>
      <c r="IZ8" s="182"/>
      <c r="JA8" s="182"/>
      <c r="JB8" s="182"/>
      <c r="JC8" s="182"/>
      <c r="JD8" s="182"/>
      <c r="JE8" s="182"/>
      <c r="JF8" s="182"/>
      <c r="JG8" s="182"/>
      <c r="JH8" s="182"/>
      <c r="JI8" s="182"/>
      <c r="JJ8" s="182"/>
      <c r="JK8" s="182"/>
      <c r="JL8" s="182"/>
      <c r="JM8" s="182"/>
      <c r="JN8" s="182"/>
      <c r="JO8" s="182"/>
      <c r="JP8" s="182"/>
      <c r="JQ8" s="182"/>
      <c r="JR8" s="182"/>
      <c r="JS8" s="182"/>
      <c r="JT8" s="182"/>
      <c r="JU8" s="182"/>
      <c r="JV8" s="182"/>
      <c r="JW8" s="182"/>
      <c r="JX8" s="182"/>
      <c r="JY8" s="182"/>
      <c r="JZ8" s="182"/>
      <c r="KA8" s="182"/>
      <c r="KB8" s="182"/>
      <c r="KC8" s="182"/>
      <c r="KD8" s="182"/>
      <c r="KE8" s="182"/>
      <c r="KF8" s="182"/>
      <c r="KG8" s="182"/>
      <c r="KH8" s="91"/>
      <c r="KI8" s="91"/>
      <c r="KJ8" s="91"/>
      <c r="KK8" s="91"/>
      <c r="KL8" s="91"/>
      <c r="KM8" s="91"/>
      <c r="KN8" s="91"/>
      <c r="KO8" s="91"/>
      <c r="KP8" s="91"/>
      <c r="KQ8" s="91"/>
      <c r="KR8" s="91"/>
      <c r="KS8" s="91"/>
      <c r="KT8" s="91"/>
      <c r="KU8" s="91"/>
      <c r="KV8" s="91"/>
      <c r="KW8" s="91"/>
      <c r="KX8" s="91"/>
      <c r="KY8" s="91"/>
      <c r="KZ8" s="91"/>
      <c r="LA8" s="91"/>
      <c r="LB8" s="91"/>
      <c r="LC8" s="91"/>
      <c r="LD8" s="91"/>
      <c r="LE8" s="91"/>
      <c r="LF8" s="91"/>
      <c r="LG8" s="91"/>
      <c r="LH8" s="91"/>
      <c r="LI8" s="91"/>
      <c r="LJ8" s="91"/>
      <c r="LK8" s="91"/>
      <c r="LL8" s="91"/>
      <c r="LM8" s="91"/>
      <c r="LN8" s="91"/>
      <c r="LO8" s="91"/>
      <c r="LP8" s="91"/>
      <c r="LQ8" s="91"/>
      <c r="LR8" s="91"/>
      <c r="LS8" s="91"/>
      <c r="LT8" s="91"/>
      <c r="LU8" s="91"/>
      <c r="LV8" s="91"/>
      <c r="LW8" s="91"/>
      <c r="LX8" s="91"/>
      <c r="LY8" s="91"/>
      <c r="LZ8" s="91"/>
      <c r="MA8" s="120"/>
      <c r="MB8" s="120"/>
      <c r="MC8" s="120"/>
      <c r="MD8" s="120"/>
      <c r="ME8" s="120"/>
      <c r="MF8" s="120"/>
      <c r="MG8" s="120"/>
      <c r="MH8" s="120"/>
      <c r="MI8" s="120"/>
      <c r="MJ8" s="120"/>
      <c r="MK8" s="120"/>
      <c r="ML8" s="120"/>
      <c r="MM8" s="120"/>
      <c r="MN8" s="120"/>
      <c r="MO8" s="120"/>
      <c r="MP8" s="120"/>
      <c r="MQ8" s="120"/>
      <c r="MR8" s="120"/>
      <c r="MS8" s="120"/>
      <c r="MT8" s="120"/>
      <c r="MU8" s="120"/>
      <c r="MV8" s="120"/>
      <c r="MW8" s="120"/>
      <c r="MX8" s="120"/>
      <c r="MY8" s="120"/>
      <c r="MZ8" s="120"/>
      <c r="NA8" s="120"/>
      <c r="NB8" s="120"/>
      <c r="NC8" s="120"/>
      <c r="ND8" s="120"/>
      <c r="NE8" s="120"/>
      <c r="NF8" s="120"/>
      <c r="NG8" s="120"/>
      <c r="NH8" s="120"/>
      <c r="NI8" s="120"/>
      <c r="NJ8" s="120"/>
      <c r="NK8" s="120"/>
      <c r="NL8" s="120"/>
      <c r="NM8" s="120"/>
      <c r="NN8" s="120"/>
      <c r="NO8" s="120"/>
      <c r="NP8" s="120"/>
      <c r="NQ8" s="120"/>
      <c r="NR8" s="120"/>
      <c r="NS8" s="120"/>
      <c r="NT8" s="120"/>
      <c r="NU8" s="120"/>
      <c r="NV8" s="120"/>
      <c r="NW8" s="120"/>
      <c r="NX8" s="120"/>
      <c r="NY8" s="120"/>
      <c r="NZ8" s="120"/>
      <c r="OA8" s="120"/>
      <c r="OB8" s="120"/>
      <c r="OC8" s="154"/>
      <c r="OD8" s="154"/>
      <c r="OE8" s="154"/>
      <c r="OF8" s="154"/>
      <c r="OG8" s="154"/>
      <c r="OH8" s="154"/>
      <c r="OI8" s="154"/>
      <c r="OJ8" s="154"/>
      <c r="OK8" s="154"/>
      <c r="OL8" s="154"/>
      <c r="OM8" s="154"/>
      <c r="ON8" s="154"/>
      <c r="OO8" s="154"/>
      <c r="OP8" s="154"/>
      <c r="OQ8" s="154"/>
      <c r="OR8" s="154"/>
      <c r="OS8" s="154"/>
      <c r="OT8" s="154"/>
      <c r="OU8" s="154"/>
      <c r="OV8" s="154"/>
      <c r="OW8" s="154"/>
      <c r="OX8" s="154"/>
      <c r="OY8" s="154"/>
      <c r="OZ8" s="154"/>
      <c r="PA8" s="154"/>
      <c r="PB8" s="154"/>
      <c r="PC8" s="154"/>
      <c r="PD8" s="154"/>
      <c r="PE8" s="154"/>
      <c r="PF8" s="154"/>
      <c r="PG8" s="185"/>
      <c r="PH8" s="185"/>
      <c r="PI8" s="185"/>
      <c r="PJ8" s="185"/>
      <c r="PK8" s="185"/>
      <c r="PL8" s="185"/>
      <c r="PM8" s="185"/>
      <c r="PN8" s="185"/>
      <c r="PO8" s="185"/>
      <c r="PP8" s="185"/>
      <c r="PQ8" s="185"/>
      <c r="PR8" s="185"/>
      <c r="PS8" s="185"/>
      <c r="PT8" s="185"/>
      <c r="PU8" s="185"/>
      <c r="PV8" s="185"/>
      <c r="PW8" s="185"/>
      <c r="PX8" s="185"/>
      <c r="PY8" s="185"/>
      <c r="PZ8" s="185"/>
      <c r="QA8" s="185"/>
      <c r="QB8" s="185"/>
      <c r="QC8" s="185"/>
      <c r="QD8" s="185"/>
      <c r="QE8" s="185"/>
      <c r="QF8" s="185"/>
      <c r="QG8" s="185"/>
      <c r="QH8" s="185"/>
      <c r="QI8" s="185"/>
      <c r="QJ8" s="185"/>
      <c r="QK8" s="185"/>
      <c r="QL8" s="185"/>
      <c r="QM8" s="185"/>
      <c r="QN8" s="185"/>
      <c r="QO8" s="185"/>
      <c r="QP8" s="185"/>
      <c r="QQ8" s="147"/>
      <c r="QR8" s="147"/>
      <c r="QS8" s="147"/>
      <c r="QT8" s="147"/>
      <c r="QU8" s="147"/>
      <c r="QV8" s="147"/>
      <c r="QW8" s="147"/>
      <c r="QX8" s="147"/>
      <c r="QY8" s="147"/>
      <c r="QZ8" s="147"/>
      <c r="RA8" s="147"/>
      <c r="RB8" s="147"/>
      <c r="RC8" s="147"/>
      <c r="RD8" s="147"/>
      <c r="RE8" s="147"/>
      <c r="RF8" s="147"/>
      <c r="RG8" s="147"/>
      <c r="RH8" s="147"/>
      <c r="RI8" s="147"/>
      <c r="RJ8" s="147"/>
      <c r="RK8" s="147"/>
      <c r="RL8" s="147"/>
      <c r="RM8" s="147"/>
      <c r="RN8" s="147"/>
      <c r="RO8" s="147"/>
      <c r="RP8" s="147"/>
      <c r="RQ8" s="147"/>
      <c r="RR8" s="147"/>
      <c r="RS8" s="147"/>
      <c r="RT8" s="147"/>
      <c r="RU8" s="147"/>
      <c r="RV8" s="147"/>
      <c r="RW8" s="147"/>
      <c r="RX8" s="185"/>
      <c r="RY8" s="185"/>
      <c r="RZ8" s="185"/>
      <c r="SA8" s="185"/>
      <c r="SB8" s="185"/>
      <c r="SC8" s="185"/>
      <c r="SD8" s="185"/>
      <c r="SE8" s="185"/>
      <c r="SF8" s="185"/>
      <c r="SG8" s="185"/>
      <c r="SH8" s="185"/>
      <c r="SI8" s="185"/>
      <c r="SJ8" s="185"/>
      <c r="SK8" s="185"/>
      <c r="SL8" s="185"/>
      <c r="SM8" s="185"/>
      <c r="SN8" s="185"/>
      <c r="SO8" s="185"/>
      <c r="SP8" s="185"/>
      <c r="SQ8" s="185"/>
      <c r="SR8" s="185"/>
      <c r="SS8" s="185"/>
      <c r="ST8" s="185"/>
      <c r="SU8" s="185"/>
      <c r="SV8" s="185"/>
      <c r="SW8" s="185"/>
      <c r="SX8" s="185"/>
      <c r="SY8" s="185"/>
      <c r="SZ8" s="185"/>
      <c r="TA8" s="185"/>
      <c r="TB8" s="185"/>
      <c r="TC8" s="185"/>
      <c r="TD8" s="185"/>
      <c r="TE8" s="185"/>
      <c r="TF8" s="185"/>
      <c r="TG8" s="185"/>
      <c r="TH8" s="185"/>
      <c r="TI8" s="185"/>
      <c r="TJ8" s="185"/>
      <c r="TK8" s="185"/>
      <c r="TL8" s="185"/>
      <c r="TM8" s="185"/>
      <c r="TN8" s="81"/>
      <c r="TO8" s="81"/>
      <c r="TP8" s="81"/>
      <c r="TQ8" s="81"/>
      <c r="TR8" s="81"/>
      <c r="TS8" s="81"/>
      <c r="TT8" s="81"/>
      <c r="TU8" s="81"/>
      <c r="TV8" s="81"/>
      <c r="TW8" s="81"/>
      <c r="TX8" s="81"/>
      <c r="TY8" s="81"/>
      <c r="TZ8" s="81"/>
      <c r="UA8" s="81"/>
      <c r="UB8" s="81"/>
      <c r="UC8" s="81"/>
      <c r="UD8" s="81"/>
      <c r="UE8" s="81"/>
      <c r="UF8" s="81"/>
      <c r="UG8" s="81"/>
      <c r="UH8" s="81"/>
      <c r="UI8" s="81"/>
      <c r="UJ8" s="81"/>
      <c r="UK8" s="81"/>
      <c r="UL8" s="81"/>
      <c r="UM8" s="81"/>
      <c r="UN8" s="81"/>
      <c r="UO8" s="81"/>
      <c r="UP8" s="81"/>
      <c r="UQ8" s="81"/>
      <c r="UR8" s="81"/>
      <c r="US8" s="81"/>
      <c r="UT8" s="81"/>
      <c r="UU8" s="81"/>
      <c r="UV8" s="81"/>
      <c r="UW8" s="81"/>
      <c r="UX8" s="81"/>
      <c r="UY8" s="81"/>
      <c r="UZ8" s="81"/>
      <c r="VA8" s="81"/>
      <c r="VB8" s="81"/>
      <c r="VC8" s="81"/>
      <c r="VD8" s="81"/>
      <c r="VE8" s="81"/>
      <c r="VF8" s="81"/>
      <c r="VG8" s="81"/>
      <c r="VH8" s="81"/>
      <c r="VI8" s="81"/>
      <c r="VJ8" s="81"/>
      <c r="VK8" s="81"/>
      <c r="VL8" s="81"/>
      <c r="VM8" s="81"/>
      <c r="VN8" s="81"/>
      <c r="VO8" s="81"/>
      <c r="VP8" s="81"/>
      <c r="VQ8" s="81"/>
      <c r="VR8" s="81"/>
      <c r="VS8" s="81"/>
      <c r="VT8" s="81"/>
      <c r="VU8" s="81"/>
      <c r="VV8" s="81"/>
      <c r="VW8" s="81"/>
      <c r="VX8" s="81"/>
      <c r="VY8" s="81"/>
      <c r="VZ8" s="81"/>
      <c r="WA8" s="81"/>
      <c r="WB8" s="81"/>
      <c r="WC8" s="81"/>
      <c r="WD8" s="81"/>
      <c r="WE8" s="81"/>
      <c r="WF8" s="81"/>
      <c r="WG8" s="81"/>
      <c r="WH8" s="81"/>
      <c r="WI8" s="81"/>
      <c r="WJ8" s="81"/>
      <c r="WK8" s="81"/>
      <c r="WL8" s="81"/>
      <c r="WM8" s="81"/>
      <c r="WN8" s="81"/>
      <c r="WO8" s="81"/>
      <c r="WP8" s="81"/>
      <c r="WQ8" s="81"/>
      <c r="WR8" s="81"/>
      <c r="WS8" s="81"/>
      <c r="WT8" s="81"/>
      <c r="WU8" s="81"/>
      <c r="WV8" s="81"/>
      <c r="WW8" s="81"/>
      <c r="WX8" s="81"/>
      <c r="WY8" s="81"/>
      <c r="WZ8" s="81"/>
      <c r="XA8" s="81"/>
      <c r="XB8" s="81"/>
      <c r="XC8" s="81"/>
      <c r="XD8" s="81"/>
      <c r="XE8" s="81"/>
      <c r="XF8" s="81"/>
      <c r="XG8" s="81"/>
      <c r="XH8" s="81"/>
      <c r="XI8" s="81"/>
      <c r="XJ8" s="81"/>
      <c r="XK8" s="81"/>
      <c r="XL8" s="81"/>
      <c r="XM8" s="81"/>
      <c r="XN8" s="81"/>
      <c r="XO8" s="81"/>
      <c r="XP8" s="81"/>
      <c r="XQ8" s="81"/>
      <c r="XR8" s="81"/>
      <c r="XS8" s="81"/>
      <c r="XT8" s="81"/>
      <c r="XU8" s="81"/>
      <c r="XV8" s="81"/>
      <c r="XW8" s="81"/>
      <c r="XX8" s="81"/>
      <c r="XY8" s="81"/>
      <c r="XZ8" s="81"/>
      <c r="YA8" s="81"/>
      <c r="YB8" s="81"/>
      <c r="YC8" s="81"/>
      <c r="YD8" s="81"/>
      <c r="YE8" s="81"/>
      <c r="YF8" s="81"/>
      <c r="YG8" s="81"/>
      <c r="YH8" s="81"/>
      <c r="YI8" s="81"/>
      <c r="YJ8" s="81"/>
      <c r="YK8" s="81"/>
      <c r="YL8" s="81"/>
      <c r="YM8" s="81"/>
      <c r="YN8" s="81"/>
      <c r="YO8" s="81"/>
      <c r="YP8" s="81"/>
      <c r="YQ8" s="81"/>
      <c r="YR8" s="81"/>
      <c r="YS8" s="81"/>
      <c r="YT8" s="81"/>
      <c r="YU8" s="81"/>
      <c r="YV8" s="81"/>
      <c r="YW8" s="81"/>
      <c r="YX8" s="81"/>
      <c r="YY8" s="81"/>
      <c r="YZ8" s="81"/>
      <c r="ZA8" s="81"/>
      <c r="ZB8" s="81"/>
      <c r="ZC8" s="81"/>
      <c r="ZD8" s="81"/>
      <c r="ZE8" s="81"/>
      <c r="ZF8" s="81"/>
      <c r="ZG8" s="81"/>
      <c r="ZH8" s="81"/>
      <c r="ZI8" s="81"/>
      <c r="ZJ8" s="81"/>
      <c r="ZK8" s="81"/>
      <c r="ZL8" s="81"/>
      <c r="ZM8" s="81"/>
      <c r="ZN8" s="81"/>
      <c r="ZO8" s="81"/>
      <c r="ZP8" s="81"/>
    </row>
    <row r="9" spans="1:692" ht="18" hidden="1" customHeight="1">
      <c r="A9" s="116"/>
      <c r="B9" s="11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18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82"/>
      <c r="DW9" s="182"/>
      <c r="DX9" s="182"/>
      <c r="DY9" s="182"/>
      <c r="DZ9" s="182"/>
      <c r="EA9" s="182"/>
      <c r="EB9" s="182"/>
      <c r="EC9" s="182"/>
      <c r="ED9" s="182"/>
      <c r="EE9" s="182"/>
      <c r="EF9" s="182"/>
      <c r="EG9" s="182"/>
      <c r="EH9" s="182"/>
      <c r="EI9" s="182"/>
      <c r="EJ9" s="182"/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182"/>
      <c r="FX9" s="182"/>
      <c r="FY9" s="182"/>
      <c r="FZ9" s="182"/>
      <c r="GA9" s="182"/>
      <c r="GB9" s="182"/>
      <c r="GC9" s="182"/>
      <c r="GD9" s="182"/>
      <c r="GE9" s="182"/>
      <c r="GF9" s="182"/>
      <c r="GG9" s="182"/>
      <c r="GH9" s="182"/>
      <c r="GI9" s="182"/>
      <c r="GJ9" s="182"/>
      <c r="GK9" s="182"/>
      <c r="GL9" s="182"/>
      <c r="GM9" s="182"/>
      <c r="GN9" s="182"/>
      <c r="GO9" s="182"/>
      <c r="GP9" s="182"/>
      <c r="GQ9" s="182"/>
      <c r="GR9" s="182"/>
      <c r="GS9" s="182"/>
      <c r="GT9" s="182"/>
      <c r="GU9" s="182"/>
      <c r="GV9" s="182"/>
      <c r="GW9" s="182"/>
      <c r="GX9" s="182"/>
      <c r="GY9" s="182"/>
      <c r="GZ9" s="182"/>
      <c r="HA9" s="182"/>
      <c r="HB9" s="182"/>
      <c r="HC9" s="182"/>
      <c r="HD9" s="182"/>
      <c r="HE9" s="182"/>
      <c r="HF9" s="182"/>
      <c r="HG9" s="182"/>
      <c r="HH9" s="182"/>
      <c r="HI9" s="182"/>
      <c r="HJ9" s="182"/>
      <c r="HK9" s="182"/>
      <c r="HL9" s="182"/>
      <c r="HM9" s="182"/>
      <c r="HN9" s="182"/>
      <c r="HO9" s="182"/>
      <c r="HP9" s="182"/>
      <c r="HQ9" s="182"/>
      <c r="HR9" s="182"/>
      <c r="HS9" s="182"/>
      <c r="HT9" s="182"/>
      <c r="HU9" s="182"/>
      <c r="HV9" s="182"/>
      <c r="HW9" s="182"/>
      <c r="HX9" s="182"/>
      <c r="HY9" s="182"/>
      <c r="HZ9" s="182"/>
      <c r="IA9" s="182"/>
      <c r="IB9" s="182"/>
      <c r="IC9" s="182"/>
      <c r="ID9" s="182"/>
      <c r="IE9" s="182"/>
      <c r="IF9" s="182"/>
      <c r="IG9" s="182"/>
      <c r="IH9" s="182"/>
      <c r="II9" s="182"/>
      <c r="IJ9" s="182"/>
      <c r="IK9" s="182"/>
      <c r="IL9" s="182"/>
      <c r="IM9" s="182"/>
      <c r="IN9" s="182"/>
      <c r="IO9" s="182"/>
      <c r="IP9" s="182"/>
      <c r="IQ9" s="182"/>
      <c r="IR9" s="182"/>
      <c r="IS9" s="182"/>
      <c r="IT9" s="182"/>
      <c r="IU9" s="182"/>
      <c r="IV9" s="182"/>
      <c r="IW9" s="182"/>
      <c r="IX9" s="182"/>
      <c r="IY9" s="182"/>
      <c r="IZ9" s="182"/>
      <c r="JA9" s="182"/>
      <c r="JB9" s="182"/>
      <c r="JC9" s="182"/>
      <c r="JD9" s="182"/>
      <c r="JE9" s="182"/>
      <c r="JF9" s="182"/>
      <c r="JG9" s="182"/>
      <c r="JH9" s="182"/>
      <c r="JI9" s="182"/>
      <c r="JJ9" s="182"/>
      <c r="JK9" s="182"/>
      <c r="JL9" s="182"/>
      <c r="JM9" s="182"/>
      <c r="JN9" s="182"/>
      <c r="JO9" s="182"/>
      <c r="JP9" s="182"/>
      <c r="JQ9" s="182"/>
      <c r="JR9" s="182"/>
      <c r="JS9" s="182"/>
      <c r="JT9" s="182"/>
      <c r="JU9" s="182"/>
      <c r="JV9" s="182"/>
      <c r="JW9" s="182"/>
      <c r="JX9" s="182"/>
      <c r="JY9" s="182"/>
      <c r="JZ9" s="182"/>
      <c r="KA9" s="182"/>
      <c r="KB9" s="182"/>
      <c r="KC9" s="182"/>
      <c r="KD9" s="182"/>
      <c r="KE9" s="182"/>
      <c r="KF9" s="182"/>
      <c r="KG9" s="182"/>
      <c r="KH9" s="91"/>
      <c r="KI9" s="91"/>
      <c r="KJ9" s="91"/>
      <c r="KK9" s="91"/>
      <c r="KL9" s="91"/>
      <c r="KM9" s="91"/>
      <c r="KN9" s="91"/>
      <c r="KO9" s="91"/>
      <c r="KP9" s="91"/>
      <c r="KQ9" s="91"/>
      <c r="KR9" s="91"/>
      <c r="KS9" s="91"/>
      <c r="KT9" s="91"/>
      <c r="KU9" s="91"/>
      <c r="KV9" s="91"/>
      <c r="KW9" s="91"/>
      <c r="KX9" s="91"/>
      <c r="KY9" s="91"/>
      <c r="KZ9" s="91"/>
      <c r="LA9" s="91"/>
      <c r="LB9" s="91"/>
      <c r="LC9" s="91"/>
      <c r="LD9" s="91"/>
      <c r="LE9" s="91"/>
      <c r="LF9" s="91"/>
      <c r="LG9" s="91"/>
      <c r="LH9" s="91"/>
      <c r="LI9" s="91"/>
      <c r="LJ9" s="91"/>
      <c r="LK9" s="91"/>
      <c r="LL9" s="91"/>
      <c r="LM9" s="91"/>
      <c r="LN9" s="91"/>
      <c r="LO9" s="91"/>
      <c r="LP9" s="91"/>
      <c r="LQ9" s="91"/>
      <c r="LR9" s="91"/>
      <c r="LS9" s="91"/>
      <c r="LT9" s="91"/>
      <c r="LU9" s="91"/>
      <c r="LV9" s="91"/>
      <c r="LW9" s="91"/>
      <c r="LX9" s="91"/>
      <c r="LY9" s="91"/>
      <c r="LZ9" s="91"/>
      <c r="MA9" s="120"/>
      <c r="MB9" s="120"/>
      <c r="MC9" s="120"/>
      <c r="MD9" s="120"/>
      <c r="ME9" s="120"/>
      <c r="MF9" s="120"/>
      <c r="MG9" s="120"/>
      <c r="MH9" s="120"/>
      <c r="MI9" s="120"/>
      <c r="MJ9" s="120"/>
      <c r="MK9" s="120"/>
      <c r="ML9" s="120"/>
      <c r="MM9" s="120"/>
      <c r="MN9" s="120"/>
      <c r="MO9" s="120"/>
      <c r="MP9" s="120"/>
      <c r="MQ9" s="120"/>
      <c r="MR9" s="120"/>
      <c r="MS9" s="120"/>
      <c r="MT9" s="120"/>
      <c r="MU9" s="120"/>
      <c r="MV9" s="120"/>
      <c r="MW9" s="120"/>
      <c r="MX9" s="120"/>
      <c r="MY9" s="120"/>
      <c r="MZ9" s="120"/>
      <c r="NA9" s="120"/>
      <c r="NB9" s="120"/>
      <c r="NC9" s="120"/>
      <c r="ND9" s="120"/>
      <c r="NE9" s="120"/>
      <c r="NF9" s="120"/>
      <c r="NG9" s="120"/>
      <c r="NH9" s="120"/>
      <c r="NI9" s="120"/>
      <c r="NJ9" s="120"/>
      <c r="NK9" s="120"/>
      <c r="NL9" s="120"/>
      <c r="NM9" s="120"/>
      <c r="NN9" s="120"/>
      <c r="NO9" s="120"/>
      <c r="NP9" s="120"/>
      <c r="NQ9" s="120"/>
      <c r="NR9" s="120"/>
      <c r="NS9" s="120"/>
      <c r="NT9" s="120"/>
      <c r="NU9" s="120"/>
      <c r="NV9" s="120"/>
      <c r="NW9" s="120"/>
      <c r="NX9" s="120"/>
      <c r="NY9" s="120"/>
      <c r="NZ9" s="120"/>
      <c r="OA9" s="120"/>
      <c r="OB9" s="120"/>
      <c r="OC9" s="154"/>
      <c r="OD9" s="154"/>
      <c r="OE9" s="154"/>
      <c r="OF9" s="154"/>
      <c r="OG9" s="154"/>
      <c r="OH9" s="154"/>
      <c r="OI9" s="154"/>
      <c r="OJ9" s="154"/>
      <c r="OK9" s="154"/>
      <c r="OL9" s="154"/>
      <c r="OM9" s="154"/>
      <c r="ON9" s="154"/>
      <c r="OO9" s="154"/>
      <c r="OP9" s="154"/>
      <c r="OQ9" s="154"/>
      <c r="OR9" s="154"/>
      <c r="OS9" s="154"/>
      <c r="OT9" s="154"/>
      <c r="OU9" s="154"/>
      <c r="OV9" s="154"/>
      <c r="OW9" s="154"/>
      <c r="OX9" s="154"/>
      <c r="OY9" s="154"/>
      <c r="OZ9" s="154"/>
      <c r="PA9" s="154"/>
      <c r="PB9" s="154"/>
      <c r="PC9" s="154"/>
      <c r="PD9" s="154"/>
      <c r="PE9" s="154"/>
      <c r="PF9" s="154"/>
      <c r="PG9" s="185"/>
      <c r="PH9" s="185"/>
      <c r="PI9" s="185"/>
      <c r="PJ9" s="185"/>
      <c r="PK9" s="185"/>
      <c r="PL9" s="185"/>
      <c r="PM9" s="185"/>
      <c r="PN9" s="185"/>
      <c r="PO9" s="185"/>
      <c r="PP9" s="185"/>
      <c r="PQ9" s="185"/>
      <c r="PR9" s="185"/>
      <c r="PS9" s="185"/>
      <c r="PT9" s="185"/>
      <c r="PU9" s="185"/>
      <c r="PV9" s="185"/>
      <c r="PW9" s="185"/>
      <c r="PX9" s="185"/>
      <c r="PY9" s="185"/>
      <c r="PZ9" s="185"/>
      <c r="QA9" s="185"/>
      <c r="QB9" s="185"/>
      <c r="QC9" s="185"/>
      <c r="QD9" s="185"/>
      <c r="QE9" s="185"/>
      <c r="QF9" s="185"/>
      <c r="QG9" s="185"/>
      <c r="QH9" s="185"/>
      <c r="QI9" s="185"/>
      <c r="QJ9" s="185"/>
      <c r="QK9" s="185"/>
      <c r="QL9" s="185"/>
      <c r="QM9" s="185"/>
      <c r="QN9" s="185"/>
      <c r="QO9" s="185"/>
      <c r="QP9" s="185"/>
      <c r="QQ9" s="147"/>
      <c r="QR9" s="147"/>
      <c r="QS9" s="147"/>
      <c r="QT9" s="147"/>
      <c r="QU9" s="147"/>
      <c r="QV9" s="147"/>
      <c r="QW9" s="147"/>
      <c r="QX9" s="147"/>
      <c r="QY9" s="147"/>
      <c r="QZ9" s="147"/>
      <c r="RA9" s="147"/>
      <c r="RB9" s="147"/>
      <c r="RC9" s="147"/>
      <c r="RD9" s="147"/>
      <c r="RE9" s="147"/>
      <c r="RF9" s="147"/>
      <c r="RG9" s="147"/>
      <c r="RH9" s="147"/>
      <c r="RI9" s="147"/>
      <c r="RJ9" s="147"/>
      <c r="RK9" s="147"/>
      <c r="RL9" s="147"/>
      <c r="RM9" s="147"/>
      <c r="RN9" s="147"/>
      <c r="RO9" s="147"/>
      <c r="RP9" s="147"/>
      <c r="RQ9" s="147"/>
      <c r="RR9" s="147"/>
      <c r="RS9" s="147"/>
      <c r="RT9" s="147"/>
      <c r="RU9" s="147"/>
      <c r="RV9" s="147"/>
      <c r="RW9" s="147"/>
      <c r="RX9" s="185"/>
      <c r="RY9" s="185"/>
      <c r="RZ9" s="185"/>
      <c r="SA9" s="185"/>
      <c r="SB9" s="185"/>
      <c r="SC9" s="185"/>
      <c r="SD9" s="185"/>
      <c r="SE9" s="185"/>
      <c r="SF9" s="185"/>
      <c r="SG9" s="185"/>
      <c r="SH9" s="185"/>
      <c r="SI9" s="185"/>
      <c r="SJ9" s="185"/>
      <c r="SK9" s="185"/>
      <c r="SL9" s="185"/>
      <c r="SM9" s="185"/>
      <c r="SN9" s="185"/>
      <c r="SO9" s="185"/>
      <c r="SP9" s="185"/>
      <c r="SQ9" s="185"/>
      <c r="SR9" s="185"/>
      <c r="SS9" s="185"/>
      <c r="ST9" s="185"/>
      <c r="SU9" s="185"/>
      <c r="SV9" s="185"/>
      <c r="SW9" s="185"/>
      <c r="SX9" s="185"/>
      <c r="SY9" s="185"/>
      <c r="SZ9" s="185"/>
      <c r="TA9" s="185"/>
      <c r="TB9" s="185"/>
      <c r="TC9" s="185"/>
      <c r="TD9" s="185"/>
      <c r="TE9" s="185"/>
      <c r="TF9" s="185"/>
      <c r="TG9" s="185"/>
      <c r="TH9" s="185"/>
      <c r="TI9" s="185"/>
      <c r="TJ9" s="185"/>
      <c r="TK9" s="185"/>
      <c r="TL9" s="185"/>
      <c r="TM9" s="185"/>
      <c r="TN9" s="81"/>
      <c r="TO9" s="81"/>
      <c r="TP9" s="81"/>
      <c r="TQ9" s="81"/>
      <c r="TR9" s="81"/>
      <c r="TS9" s="81"/>
      <c r="TT9" s="81"/>
      <c r="TU9" s="81"/>
      <c r="TV9" s="81"/>
      <c r="TW9" s="81"/>
      <c r="TX9" s="81"/>
      <c r="TY9" s="81"/>
      <c r="TZ9" s="81"/>
      <c r="UA9" s="81"/>
      <c r="UB9" s="81"/>
      <c r="UC9" s="81"/>
      <c r="UD9" s="81"/>
      <c r="UE9" s="81"/>
      <c r="UF9" s="81"/>
      <c r="UG9" s="81"/>
      <c r="UH9" s="81"/>
      <c r="UI9" s="81"/>
      <c r="UJ9" s="81"/>
      <c r="UK9" s="81"/>
      <c r="UL9" s="81"/>
      <c r="UM9" s="81"/>
      <c r="UN9" s="81"/>
      <c r="UO9" s="81"/>
      <c r="UP9" s="81"/>
      <c r="UQ9" s="81"/>
      <c r="UR9" s="81"/>
      <c r="US9" s="81"/>
      <c r="UT9" s="81"/>
      <c r="UU9" s="81"/>
      <c r="UV9" s="81"/>
      <c r="UW9" s="81"/>
      <c r="UX9" s="81"/>
      <c r="UY9" s="81"/>
      <c r="UZ9" s="81"/>
      <c r="VA9" s="81"/>
      <c r="VB9" s="81"/>
      <c r="VC9" s="81"/>
      <c r="VD9" s="81"/>
      <c r="VE9" s="81"/>
      <c r="VF9" s="81"/>
      <c r="VG9" s="81"/>
      <c r="VH9" s="81"/>
      <c r="VI9" s="81"/>
      <c r="VJ9" s="81"/>
      <c r="VK9" s="81"/>
      <c r="VL9" s="81"/>
      <c r="VM9" s="81"/>
      <c r="VN9" s="81"/>
      <c r="VO9" s="81"/>
      <c r="VP9" s="81"/>
      <c r="VQ9" s="81"/>
      <c r="VR9" s="81"/>
      <c r="VS9" s="81"/>
      <c r="VT9" s="81"/>
      <c r="VU9" s="81"/>
      <c r="VV9" s="81"/>
      <c r="VW9" s="81"/>
      <c r="VX9" s="81"/>
      <c r="VY9" s="81"/>
      <c r="VZ9" s="81"/>
      <c r="WA9" s="81"/>
      <c r="WB9" s="81"/>
      <c r="WC9" s="81"/>
      <c r="WD9" s="81"/>
      <c r="WE9" s="81"/>
      <c r="WF9" s="81"/>
      <c r="WG9" s="81"/>
      <c r="WH9" s="81"/>
      <c r="WI9" s="81"/>
      <c r="WJ9" s="81"/>
      <c r="WK9" s="81"/>
      <c r="WL9" s="81"/>
      <c r="WM9" s="81"/>
      <c r="WN9" s="81"/>
      <c r="WO9" s="81"/>
      <c r="WP9" s="81"/>
      <c r="WQ9" s="81"/>
      <c r="WR9" s="81"/>
      <c r="WS9" s="81"/>
      <c r="WT9" s="81"/>
      <c r="WU9" s="81"/>
      <c r="WV9" s="81"/>
      <c r="WW9" s="81"/>
      <c r="WX9" s="81"/>
      <c r="WY9" s="81"/>
      <c r="WZ9" s="81"/>
      <c r="XA9" s="81"/>
      <c r="XB9" s="81"/>
      <c r="XC9" s="81"/>
      <c r="XD9" s="81"/>
      <c r="XE9" s="81"/>
      <c r="XF9" s="81"/>
      <c r="XG9" s="81"/>
      <c r="XH9" s="81"/>
      <c r="XI9" s="81"/>
      <c r="XJ9" s="81"/>
      <c r="XK9" s="81"/>
      <c r="XL9" s="81"/>
      <c r="XM9" s="81"/>
      <c r="XN9" s="81"/>
      <c r="XO9" s="81"/>
      <c r="XP9" s="81"/>
      <c r="XQ9" s="81"/>
      <c r="XR9" s="81"/>
      <c r="XS9" s="81"/>
      <c r="XT9" s="81"/>
      <c r="XU9" s="81"/>
      <c r="XV9" s="81"/>
      <c r="XW9" s="81"/>
      <c r="XX9" s="81"/>
      <c r="XY9" s="81"/>
      <c r="XZ9" s="81"/>
      <c r="YA9" s="81"/>
      <c r="YB9" s="81"/>
      <c r="YC9" s="81"/>
      <c r="YD9" s="81"/>
      <c r="YE9" s="81"/>
      <c r="YF9" s="81"/>
      <c r="YG9" s="81"/>
      <c r="YH9" s="81"/>
      <c r="YI9" s="81"/>
      <c r="YJ9" s="81"/>
      <c r="YK9" s="81"/>
      <c r="YL9" s="81"/>
      <c r="YM9" s="81"/>
      <c r="YN9" s="81"/>
      <c r="YO9" s="81"/>
      <c r="YP9" s="81"/>
      <c r="YQ9" s="81"/>
      <c r="YR9" s="81"/>
      <c r="YS9" s="81"/>
      <c r="YT9" s="81"/>
      <c r="YU9" s="81"/>
      <c r="YV9" s="81"/>
      <c r="YW9" s="81"/>
      <c r="YX9" s="81"/>
      <c r="YY9" s="81"/>
      <c r="YZ9" s="81"/>
      <c r="ZA9" s="81"/>
      <c r="ZB9" s="81"/>
      <c r="ZC9" s="81"/>
      <c r="ZD9" s="81"/>
      <c r="ZE9" s="81"/>
      <c r="ZF9" s="81"/>
      <c r="ZG9" s="81"/>
      <c r="ZH9" s="81"/>
      <c r="ZI9" s="81"/>
      <c r="ZJ9" s="81"/>
      <c r="ZK9" s="81"/>
      <c r="ZL9" s="81"/>
      <c r="ZM9" s="81"/>
      <c r="ZN9" s="81"/>
      <c r="ZO9" s="81"/>
      <c r="ZP9" s="81"/>
    </row>
    <row r="10" spans="1:692" ht="30" hidden="1" customHeight="1">
      <c r="A10" s="116"/>
      <c r="B10" s="116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18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83"/>
      <c r="DW10" s="183"/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3"/>
      <c r="FI10" s="183"/>
      <c r="FJ10" s="183"/>
      <c r="FK10" s="183"/>
      <c r="FL10" s="183"/>
      <c r="FM10" s="183"/>
      <c r="FN10" s="183"/>
      <c r="FO10" s="183"/>
      <c r="FP10" s="183"/>
      <c r="FQ10" s="183"/>
      <c r="FR10" s="183"/>
      <c r="FS10" s="183"/>
      <c r="FT10" s="183"/>
      <c r="FU10" s="183"/>
      <c r="FV10" s="183"/>
      <c r="FW10" s="183"/>
      <c r="FX10" s="183"/>
      <c r="FY10" s="183"/>
      <c r="FZ10" s="183"/>
      <c r="GA10" s="183"/>
      <c r="GB10" s="183"/>
      <c r="GC10" s="183"/>
      <c r="GD10" s="183"/>
      <c r="GE10" s="183"/>
      <c r="GF10" s="183"/>
      <c r="GG10" s="183"/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183"/>
      <c r="IF10" s="183"/>
      <c r="IG10" s="183"/>
      <c r="IH10" s="183"/>
      <c r="II10" s="183"/>
      <c r="IJ10" s="183"/>
      <c r="IK10" s="183"/>
      <c r="IL10" s="183"/>
      <c r="IM10" s="183"/>
      <c r="IN10" s="183"/>
      <c r="IO10" s="183"/>
      <c r="IP10" s="183"/>
      <c r="IQ10" s="183"/>
      <c r="IR10" s="183"/>
      <c r="IS10" s="183"/>
      <c r="IT10" s="183"/>
      <c r="IU10" s="183"/>
      <c r="IV10" s="183"/>
      <c r="IW10" s="183"/>
      <c r="IX10" s="183"/>
      <c r="IY10" s="183"/>
      <c r="IZ10" s="183"/>
      <c r="JA10" s="183"/>
      <c r="JB10" s="183"/>
      <c r="JC10" s="183"/>
      <c r="JD10" s="183"/>
      <c r="JE10" s="183"/>
      <c r="JF10" s="183"/>
      <c r="JG10" s="183"/>
      <c r="JH10" s="183"/>
      <c r="JI10" s="183"/>
      <c r="JJ10" s="183"/>
      <c r="JK10" s="183"/>
      <c r="JL10" s="183"/>
      <c r="JM10" s="183"/>
      <c r="JN10" s="183"/>
      <c r="JO10" s="183"/>
      <c r="JP10" s="183"/>
      <c r="JQ10" s="183"/>
      <c r="JR10" s="183"/>
      <c r="JS10" s="183"/>
      <c r="JT10" s="183"/>
      <c r="JU10" s="183"/>
      <c r="JV10" s="183"/>
      <c r="JW10" s="183"/>
      <c r="JX10" s="183"/>
      <c r="JY10" s="183"/>
      <c r="JZ10" s="183"/>
      <c r="KA10" s="183"/>
      <c r="KB10" s="183"/>
      <c r="KC10" s="183"/>
      <c r="KD10" s="183"/>
      <c r="KE10" s="183"/>
      <c r="KF10" s="183"/>
      <c r="KG10" s="183"/>
      <c r="KH10" s="91"/>
      <c r="KI10" s="91"/>
      <c r="KJ10" s="91"/>
      <c r="KK10" s="91"/>
      <c r="KL10" s="91"/>
      <c r="KM10" s="91"/>
      <c r="KN10" s="91"/>
      <c r="KO10" s="91"/>
      <c r="KP10" s="91"/>
      <c r="KQ10" s="91"/>
      <c r="KR10" s="91"/>
      <c r="KS10" s="91"/>
      <c r="KT10" s="91"/>
      <c r="KU10" s="91"/>
      <c r="KV10" s="91"/>
      <c r="KW10" s="91"/>
      <c r="KX10" s="91"/>
      <c r="KY10" s="91"/>
      <c r="KZ10" s="91"/>
      <c r="LA10" s="91"/>
      <c r="LB10" s="91"/>
      <c r="LC10" s="91"/>
      <c r="LD10" s="91"/>
      <c r="LE10" s="91"/>
      <c r="LF10" s="91"/>
      <c r="LG10" s="91"/>
      <c r="LH10" s="91"/>
      <c r="LI10" s="91"/>
      <c r="LJ10" s="91"/>
      <c r="LK10" s="91"/>
      <c r="LL10" s="91"/>
      <c r="LM10" s="91"/>
      <c r="LN10" s="91"/>
      <c r="LO10" s="91"/>
      <c r="LP10" s="91"/>
      <c r="LQ10" s="91"/>
      <c r="LR10" s="91"/>
      <c r="LS10" s="91"/>
      <c r="LT10" s="91"/>
      <c r="LU10" s="91"/>
      <c r="LV10" s="91"/>
      <c r="LW10" s="91"/>
      <c r="LX10" s="91"/>
      <c r="LY10" s="91"/>
      <c r="LZ10" s="91"/>
      <c r="MA10" s="121"/>
      <c r="MB10" s="121"/>
      <c r="MC10" s="121"/>
      <c r="MD10" s="121"/>
      <c r="ME10" s="121"/>
      <c r="MF10" s="121"/>
      <c r="MG10" s="121"/>
      <c r="MH10" s="121"/>
      <c r="MI10" s="121"/>
      <c r="MJ10" s="121"/>
      <c r="MK10" s="121"/>
      <c r="ML10" s="121"/>
      <c r="MM10" s="121"/>
      <c r="MN10" s="121"/>
      <c r="MO10" s="121"/>
      <c r="MP10" s="121"/>
      <c r="MQ10" s="121"/>
      <c r="MR10" s="121"/>
      <c r="MS10" s="121"/>
      <c r="MT10" s="121"/>
      <c r="MU10" s="121"/>
      <c r="MV10" s="121"/>
      <c r="MW10" s="121"/>
      <c r="MX10" s="121"/>
      <c r="MY10" s="121"/>
      <c r="MZ10" s="121"/>
      <c r="NA10" s="121"/>
      <c r="NB10" s="121"/>
      <c r="NC10" s="121"/>
      <c r="ND10" s="121"/>
      <c r="NE10" s="121"/>
      <c r="NF10" s="121"/>
      <c r="NG10" s="121"/>
      <c r="NH10" s="121"/>
      <c r="NI10" s="121"/>
      <c r="NJ10" s="121"/>
      <c r="NK10" s="121"/>
      <c r="NL10" s="121"/>
      <c r="NM10" s="121"/>
      <c r="NN10" s="121"/>
      <c r="NO10" s="121"/>
      <c r="NP10" s="121"/>
      <c r="NQ10" s="121"/>
      <c r="NR10" s="121"/>
      <c r="NS10" s="121"/>
      <c r="NT10" s="121"/>
      <c r="NU10" s="121"/>
      <c r="NV10" s="121"/>
      <c r="NW10" s="121"/>
      <c r="NX10" s="121"/>
      <c r="NY10" s="121"/>
      <c r="NZ10" s="121"/>
      <c r="OA10" s="121"/>
      <c r="OB10" s="121"/>
      <c r="OC10" s="154"/>
      <c r="OD10" s="154"/>
      <c r="OE10" s="154"/>
      <c r="OF10" s="154"/>
      <c r="OG10" s="154"/>
      <c r="OH10" s="154"/>
      <c r="OI10" s="154"/>
      <c r="OJ10" s="154"/>
      <c r="OK10" s="154"/>
      <c r="OL10" s="154"/>
      <c r="OM10" s="154"/>
      <c r="ON10" s="154"/>
      <c r="OO10" s="154"/>
      <c r="OP10" s="154"/>
      <c r="OQ10" s="154"/>
      <c r="OR10" s="154"/>
      <c r="OS10" s="154"/>
      <c r="OT10" s="154"/>
      <c r="OU10" s="154"/>
      <c r="OV10" s="154"/>
      <c r="OW10" s="154"/>
      <c r="OX10" s="154"/>
      <c r="OY10" s="154"/>
      <c r="OZ10" s="154"/>
      <c r="PA10" s="154"/>
      <c r="PB10" s="154"/>
      <c r="PC10" s="154"/>
      <c r="PD10" s="154"/>
      <c r="PE10" s="154"/>
      <c r="PF10" s="154"/>
      <c r="PG10" s="186"/>
      <c r="PH10" s="186"/>
      <c r="PI10" s="186"/>
      <c r="PJ10" s="186"/>
      <c r="PK10" s="186"/>
      <c r="PL10" s="186"/>
      <c r="PM10" s="186"/>
      <c r="PN10" s="186"/>
      <c r="PO10" s="186"/>
      <c r="PP10" s="186"/>
      <c r="PQ10" s="186"/>
      <c r="PR10" s="186"/>
      <c r="PS10" s="186"/>
      <c r="PT10" s="186"/>
      <c r="PU10" s="186"/>
      <c r="PV10" s="186"/>
      <c r="PW10" s="186"/>
      <c r="PX10" s="186"/>
      <c r="PY10" s="186"/>
      <c r="PZ10" s="186"/>
      <c r="QA10" s="186"/>
      <c r="QB10" s="186"/>
      <c r="QC10" s="186"/>
      <c r="QD10" s="186"/>
      <c r="QE10" s="186"/>
      <c r="QF10" s="186"/>
      <c r="QG10" s="186"/>
      <c r="QH10" s="186"/>
      <c r="QI10" s="186"/>
      <c r="QJ10" s="186"/>
      <c r="QK10" s="186"/>
      <c r="QL10" s="186"/>
      <c r="QM10" s="186"/>
      <c r="QN10" s="186"/>
      <c r="QO10" s="186"/>
      <c r="QP10" s="186"/>
      <c r="QQ10" s="147"/>
      <c r="QR10" s="147"/>
      <c r="QS10" s="147"/>
      <c r="QT10" s="147"/>
      <c r="QU10" s="147"/>
      <c r="QV10" s="147"/>
      <c r="QW10" s="147"/>
      <c r="QX10" s="147"/>
      <c r="QY10" s="147"/>
      <c r="QZ10" s="147"/>
      <c r="RA10" s="147"/>
      <c r="RB10" s="147"/>
      <c r="RC10" s="147"/>
      <c r="RD10" s="147"/>
      <c r="RE10" s="147"/>
      <c r="RF10" s="147"/>
      <c r="RG10" s="147"/>
      <c r="RH10" s="147"/>
      <c r="RI10" s="147"/>
      <c r="RJ10" s="147"/>
      <c r="RK10" s="147"/>
      <c r="RL10" s="147"/>
      <c r="RM10" s="147"/>
      <c r="RN10" s="147"/>
      <c r="RO10" s="147"/>
      <c r="RP10" s="147"/>
      <c r="RQ10" s="147"/>
      <c r="RR10" s="147"/>
      <c r="RS10" s="147"/>
      <c r="RT10" s="147"/>
      <c r="RU10" s="147"/>
      <c r="RV10" s="147"/>
      <c r="RW10" s="147"/>
      <c r="RX10" s="186"/>
      <c r="RY10" s="186"/>
      <c r="RZ10" s="186"/>
      <c r="SA10" s="186"/>
      <c r="SB10" s="186"/>
      <c r="SC10" s="186"/>
      <c r="SD10" s="186"/>
      <c r="SE10" s="186"/>
      <c r="SF10" s="186"/>
      <c r="SG10" s="186"/>
      <c r="SH10" s="186"/>
      <c r="SI10" s="186"/>
      <c r="SJ10" s="186"/>
      <c r="SK10" s="186"/>
      <c r="SL10" s="186"/>
      <c r="SM10" s="186"/>
      <c r="SN10" s="186"/>
      <c r="SO10" s="186"/>
      <c r="SP10" s="186"/>
      <c r="SQ10" s="186"/>
      <c r="SR10" s="186"/>
      <c r="SS10" s="186"/>
      <c r="ST10" s="186"/>
      <c r="SU10" s="186"/>
      <c r="SV10" s="186"/>
      <c r="SW10" s="186"/>
      <c r="SX10" s="186"/>
      <c r="SY10" s="186"/>
      <c r="SZ10" s="186"/>
      <c r="TA10" s="186"/>
      <c r="TB10" s="186"/>
      <c r="TC10" s="186"/>
      <c r="TD10" s="186"/>
      <c r="TE10" s="186"/>
      <c r="TF10" s="186"/>
      <c r="TG10" s="186"/>
      <c r="TH10" s="186"/>
      <c r="TI10" s="186"/>
      <c r="TJ10" s="186"/>
      <c r="TK10" s="186"/>
      <c r="TL10" s="186"/>
      <c r="TM10" s="186"/>
      <c r="TN10" s="81"/>
      <c r="TO10" s="81"/>
      <c r="TP10" s="81"/>
      <c r="TQ10" s="81"/>
      <c r="TR10" s="81"/>
      <c r="TS10" s="81"/>
      <c r="TT10" s="81"/>
      <c r="TU10" s="81"/>
      <c r="TV10" s="81"/>
      <c r="TW10" s="81"/>
      <c r="TX10" s="81"/>
      <c r="TY10" s="81"/>
      <c r="TZ10" s="81"/>
      <c r="UA10" s="81"/>
      <c r="UB10" s="81"/>
      <c r="UC10" s="81"/>
      <c r="UD10" s="81"/>
      <c r="UE10" s="81"/>
      <c r="UF10" s="81"/>
      <c r="UG10" s="81"/>
      <c r="UH10" s="81"/>
      <c r="UI10" s="81"/>
      <c r="UJ10" s="81"/>
      <c r="UK10" s="81"/>
      <c r="UL10" s="81"/>
      <c r="UM10" s="81"/>
      <c r="UN10" s="81"/>
      <c r="UO10" s="81"/>
      <c r="UP10" s="81"/>
      <c r="UQ10" s="81"/>
      <c r="UR10" s="81"/>
      <c r="US10" s="81"/>
      <c r="UT10" s="81"/>
      <c r="UU10" s="81"/>
      <c r="UV10" s="81"/>
      <c r="UW10" s="81"/>
      <c r="UX10" s="81"/>
      <c r="UY10" s="81"/>
      <c r="UZ10" s="81"/>
      <c r="VA10" s="81"/>
      <c r="VB10" s="81"/>
      <c r="VC10" s="81"/>
      <c r="VD10" s="81"/>
      <c r="VE10" s="81"/>
      <c r="VF10" s="81"/>
      <c r="VG10" s="81"/>
      <c r="VH10" s="81"/>
      <c r="VI10" s="81"/>
      <c r="VJ10" s="81"/>
      <c r="VK10" s="81"/>
      <c r="VL10" s="81"/>
      <c r="VM10" s="81"/>
      <c r="VN10" s="81"/>
      <c r="VO10" s="81"/>
      <c r="VP10" s="81"/>
      <c r="VQ10" s="81"/>
      <c r="VR10" s="81"/>
      <c r="VS10" s="81"/>
      <c r="VT10" s="81"/>
      <c r="VU10" s="81"/>
      <c r="VV10" s="81"/>
      <c r="VW10" s="81"/>
      <c r="VX10" s="81"/>
      <c r="VY10" s="81"/>
      <c r="VZ10" s="81"/>
      <c r="WA10" s="81"/>
      <c r="WB10" s="81"/>
      <c r="WC10" s="81"/>
      <c r="WD10" s="81"/>
      <c r="WE10" s="81"/>
      <c r="WF10" s="81"/>
      <c r="WG10" s="81"/>
      <c r="WH10" s="81"/>
      <c r="WI10" s="81"/>
      <c r="WJ10" s="81"/>
      <c r="WK10" s="81"/>
      <c r="WL10" s="81"/>
      <c r="WM10" s="81"/>
      <c r="WN10" s="81"/>
      <c r="WO10" s="81"/>
      <c r="WP10" s="81"/>
      <c r="WQ10" s="81"/>
      <c r="WR10" s="81"/>
      <c r="WS10" s="81"/>
      <c r="WT10" s="81"/>
      <c r="WU10" s="81"/>
      <c r="WV10" s="81"/>
      <c r="WW10" s="81"/>
      <c r="WX10" s="81"/>
      <c r="WY10" s="81"/>
      <c r="WZ10" s="81"/>
      <c r="XA10" s="81"/>
      <c r="XB10" s="81"/>
      <c r="XC10" s="81"/>
      <c r="XD10" s="81"/>
      <c r="XE10" s="81"/>
      <c r="XF10" s="81"/>
      <c r="XG10" s="81"/>
      <c r="XH10" s="81"/>
      <c r="XI10" s="81"/>
      <c r="XJ10" s="81"/>
      <c r="XK10" s="81"/>
      <c r="XL10" s="81"/>
      <c r="XM10" s="81"/>
      <c r="XN10" s="81"/>
      <c r="XO10" s="81"/>
      <c r="XP10" s="81"/>
      <c r="XQ10" s="81"/>
      <c r="XR10" s="81"/>
      <c r="XS10" s="81"/>
      <c r="XT10" s="81"/>
      <c r="XU10" s="81"/>
      <c r="XV10" s="81"/>
      <c r="XW10" s="81"/>
      <c r="XX10" s="81"/>
      <c r="XY10" s="81"/>
      <c r="XZ10" s="81"/>
      <c r="YA10" s="81"/>
      <c r="YB10" s="81"/>
      <c r="YC10" s="81"/>
      <c r="YD10" s="81"/>
      <c r="YE10" s="81"/>
      <c r="YF10" s="81"/>
      <c r="YG10" s="81"/>
      <c r="YH10" s="81"/>
      <c r="YI10" s="81"/>
      <c r="YJ10" s="81"/>
      <c r="YK10" s="81"/>
      <c r="YL10" s="81"/>
      <c r="YM10" s="81"/>
      <c r="YN10" s="81"/>
      <c r="YO10" s="81"/>
      <c r="YP10" s="81"/>
      <c r="YQ10" s="81"/>
      <c r="YR10" s="81"/>
      <c r="YS10" s="81"/>
      <c r="YT10" s="81"/>
      <c r="YU10" s="81"/>
      <c r="YV10" s="81"/>
      <c r="YW10" s="81"/>
      <c r="YX10" s="81"/>
      <c r="YY10" s="81"/>
      <c r="YZ10" s="81"/>
      <c r="ZA10" s="81"/>
      <c r="ZB10" s="81"/>
      <c r="ZC10" s="81"/>
      <c r="ZD10" s="81"/>
      <c r="ZE10" s="81"/>
      <c r="ZF10" s="81"/>
      <c r="ZG10" s="81"/>
      <c r="ZH10" s="81"/>
      <c r="ZI10" s="81"/>
      <c r="ZJ10" s="81"/>
      <c r="ZK10" s="81"/>
      <c r="ZL10" s="81"/>
      <c r="ZM10" s="81"/>
      <c r="ZN10" s="81"/>
      <c r="ZO10" s="81"/>
      <c r="ZP10" s="81"/>
    </row>
    <row r="11" spans="1:692" ht="16.5" thickBot="1">
      <c r="A11" s="116"/>
      <c r="B11" s="116"/>
      <c r="C11" s="107" t="s">
        <v>2151</v>
      </c>
      <c r="D11" s="108" t="s">
        <v>5</v>
      </c>
      <c r="E11" s="108" t="s">
        <v>6</v>
      </c>
      <c r="F11" s="91" t="s">
        <v>2152</v>
      </c>
      <c r="G11" s="91" t="s">
        <v>7</v>
      </c>
      <c r="H11" s="91" t="s">
        <v>8</v>
      </c>
      <c r="I11" s="91" t="s">
        <v>2153</v>
      </c>
      <c r="J11" s="91" t="s">
        <v>9</v>
      </c>
      <c r="K11" s="91" t="s">
        <v>10</v>
      </c>
      <c r="L11" s="108" t="s">
        <v>2306</v>
      </c>
      <c r="M11" s="108" t="s">
        <v>9</v>
      </c>
      <c r="N11" s="108" t="s">
        <v>10</v>
      </c>
      <c r="O11" s="108" t="s">
        <v>2154</v>
      </c>
      <c r="P11" s="108" t="s">
        <v>11</v>
      </c>
      <c r="Q11" s="108" t="s">
        <v>4</v>
      </c>
      <c r="R11" s="108" t="s">
        <v>2155</v>
      </c>
      <c r="S11" s="108" t="s">
        <v>6</v>
      </c>
      <c r="T11" s="108" t="s">
        <v>12</v>
      </c>
      <c r="U11" s="108" t="s">
        <v>2156</v>
      </c>
      <c r="V11" s="108" t="s">
        <v>6</v>
      </c>
      <c r="W11" s="108" t="s">
        <v>12</v>
      </c>
      <c r="X11" s="105" t="s">
        <v>2157</v>
      </c>
      <c r="Y11" s="106" t="s">
        <v>10</v>
      </c>
      <c r="Z11" s="107" t="s">
        <v>13</v>
      </c>
      <c r="AA11" s="108" t="s">
        <v>2158</v>
      </c>
      <c r="AB11" s="108" t="s">
        <v>14</v>
      </c>
      <c r="AC11" s="108" t="s">
        <v>15</v>
      </c>
      <c r="AD11" s="108" t="s">
        <v>2159</v>
      </c>
      <c r="AE11" s="108" t="s">
        <v>4</v>
      </c>
      <c r="AF11" s="108" t="s">
        <v>5</v>
      </c>
      <c r="AG11" s="108" t="s">
        <v>2160</v>
      </c>
      <c r="AH11" s="108" t="s">
        <v>12</v>
      </c>
      <c r="AI11" s="108" t="s">
        <v>7</v>
      </c>
      <c r="AJ11" s="99" t="s">
        <v>2161</v>
      </c>
      <c r="AK11" s="122"/>
      <c r="AL11" s="122"/>
      <c r="AM11" s="99" t="s">
        <v>2162</v>
      </c>
      <c r="AN11" s="122"/>
      <c r="AO11" s="122"/>
      <c r="AP11" s="99" t="s">
        <v>2307</v>
      </c>
      <c r="AQ11" s="122"/>
      <c r="AR11" s="122"/>
      <c r="AS11" s="99" t="s">
        <v>2163</v>
      </c>
      <c r="AT11" s="122"/>
      <c r="AU11" s="122"/>
      <c r="AV11" s="99" t="s">
        <v>2164</v>
      </c>
      <c r="AW11" s="122"/>
      <c r="AX11" s="122"/>
      <c r="AY11" s="99" t="s">
        <v>2165</v>
      </c>
      <c r="AZ11" s="122"/>
      <c r="BA11" s="122"/>
      <c r="BB11" s="99" t="s">
        <v>2166</v>
      </c>
      <c r="BC11" s="122"/>
      <c r="BD11" s="122"/>
      <c r="BE11" s="91" t="s">
        <v>2167</v>
      </c>
      <c r="BF11" s="91"/>
      <c r="BG11" s="91"/>
      <c r="BH11" s="166" t="s">
        <v>2168</v>
      </c>
      <c r="BI11" s="167"/>
      <c r="BJ11" s="167"/>
      <c r="BK11" s="167" t="s">
        <v>2343</v>
      </c>
      <c r="BL11" s="167"/>
      <c r="BM11" s="167"/>
      <c r="BN11" s="167" t="s">
        <v>2344</v>
      </c>
      <c r="BO11" s="167"/>
      <c r="BP11" s="167"/>
      <c r="BQ11" s="167" t="s">
        <v>2345</v>
      </c>
      <c r="BR11" s="167"/>
      <c r="BS11" s="167"/>
      <c r="BT11" s="167" t="s">
        <v>2346</v>
      </c>
      <c r="BU11" s="167"/>
      <c r="BV11" s="167"/>
      <c r="BW11" s="167" t="s">
        <v>2347</v>
      </c>
      <c r="BX11" s="167"/>
      <c r="BY11" s="168"/>
      <c r="BZ11" s="107" t="s">
        <v>2169</v>
      </c>
      <c r="CA11" s="108"/>
      <c r="CB11" s="108"/>
      <c r="CC11" s="105" t="s">
        <v>2170</v>
      </c>
      <c r="CD11" s="106"/>
      <c r="CE11" s="107"/>
      <c r="CF11" s="105" t="s">
        <v>2171</v>
      </c>
      <c r="CG11" s="106"/>
      <c r="CH11" s="107"/>
      <c r="CI11" s="108" t="s">
        <v>2308</v>
      </c>
      <c r="CJ11" s="108"/>
      <c r="CK11" s="108"/>
      <c r="CL11" s="108" t="s">
        <v>2172</v>
      </c>
      <c r="CM11" s="108"/>
      <c r="CN11" s="108"/>
      <c r="CO11" s="108" t="s">
        <v>2173</v>
      </c>
      <c r="CP11" s="108"/>
      <c r="CQ11" s="108"/>
      <c r="CR11" s="104" t="s">
        <v>2174</v>
      </c>
      <c r="CS11" s="104"/>
      <c r="CT11" s="104"/>
      <c r="CU11" s="108" t="s">
        <v>2175</v>
      </c>
      <c r="CV11" s="108"/>
      <c r="CW11" s="108"/>
      <c r="CX11" s="108" t="s">
        <v>2176</v>
      </c>
      <c r="CY11" s="108"/>
      <c r="CZ11" s="108"/>
      <c r="DA11" s="108" t="s">
        <v>2177</v>
      </c>
      <c r="DB11" s="108"/>
      <c r="DC11" s="108"/>
      <c r="DD11" s="108" t="s">
        <v>2178</v>
      </c>
      <c r="DE11" s="108"/>
      <c r="DF11" s="108"/>
      <c r="DG11" s="108" t="s">
        <v>2179</v>
      </c>
      <c r="DH11" s="108"/>
      <c r="DI11" s="108"/>
      <c r="DJ11" s="104" t="s">
        <v>2180</v>
      </c>
      <c r="DK11" s="104"/>
      <c r="DL11" s="104"/>
      <c r="DM11" s="104" t="s">
        <v>2309</v>
      </c>
      <c r="DN11" s="104"/>
      <c r="DO11" s="169"/>
      <c r="DP11" s="91" t="s">
        <v>2181</v>
      </c>
      <c r="DQ11" s="91"/>
      <c r="DR11" s="91"/>
      <c r="DS11" s="91" t="s">
        <v>2182</v>
      </c>
      <c r="DT11" s="91"/>
      <c r="DU11" s="91"/>
      <c r="DV11" s="81" t="s">
        <v>2183</v>
      </c>
      <c r="DW11" s="81"/>
      <c r="DX11" s="81"/>
      <c r="DY11" s="91" t="s">
        <v>2184</v>
      </c>
      <c r="DZ11" s="91"/>
      <c r="EA11" s="91"/>
      <c r="EB11" s="91" t="s">
        <v>2185</v>
      </c>
      <c r="EC11" s="91"/>
      <c r="ED11" s="99"/>
      <c r="EE11" s="91" t="s">
        <v>2186</v>
      </c>
      <c r="EF11" s="91"/>
      <c r="EG11" s="91"/>
      <c r="EH11" s="91" t="s">
        <v>2187</v>
      </c>
      <c r="EI11" s="91"/>
      <c r="EJ11" s="91"/>
      <c r="EK11" s="91" t="s">
        <v>2188</v>
      </c>
      <c r="EL11" s="91"/>
      <c r="EM11" s="91"/>
      <c r="EN11" s="91" t="s">
        <v>2189</v>
      </c>
      <c r="EO11" s="91"/>
      <c r="EP11" s="91"/>
      <c r="EQ11" s="91" t="s">
        <v>2310</v>
      </c>
      <c r="ER11" s="91"/>
      <c r="ES11" s="91"/>
      <c r="ET11" s="91" t="s">
        <v>2190</v>
      </c>
      <c r="EU11" s="91"/>
      <c r="EV11" s="91"/>
      <c r="EW11" s="91" t="s">
        <v>2191</v>
      </c>
      <c r="EX11" s="91"/>
      <c r="EY11" s="91"/>
      <c r="EZ11" s="91" t="s">
        <v>2192</v>
      </c>
      <c r="FA11" s="91"/>
      <c r="FB11" s="91"/>
      <c r="FC11" s="91" t="s">
        <v>2193</v>
      </c>
      <c r="FD11" s="91"/>
      <c r="FE11" s="91"/>
      <c r="FF11" s="91" t="s">
        <v>2194</v>
      </c>
      <c r="FG11" s="91"/>
      <c r="FH11" s="99"/>
      <c r="FI11" s="90" t="s">
        <v>2195</v>
      </c>
      <c r="FJ11" s="94"/>
      <c r="FK11" s="95"/>
      <c r="FL11" s="90" t="s">
        <v>2196</v>
      </c>
      <c r="FM11" s="94"/>
      <c r="FN11" s="95"/>
      <c r="FO11" s="90" t="s">
        <v>2197</v>
      </c>
      <c r="FP11" s="94"/>
      <c r="FQ11" s="95"/>
      <c r="FR11" s="90" t="s">
        <v>2198</v>
      </c>
      <c r="FS11" s="94"/>
      <c r="FT11" s="95"/>
      <c r="FU11" s="90" t="s">
        <v>2311</v>
      </c>
      <c r="FV11" s="94"/>
      <c r="FW11" s="94"/>
      <c r="FX11" s="81" t="s">
        <v>2199</v>
      </c>
      <c r="FY11" s="81"/>
      <c r="FZ11" s="81"/>
      <c r="GA11" s="94" t="s">
        <v>2200</v>
      </c>
      <c r="GB11" s="94"/>
      <c r="GC11" s="95"/>
      <c r="GD11" s="90" t="s">
        <v>2201</v>
      </c>
      <c r="GE11" s="94"/>
      <c r="GF11" s="95"/>
      <c r="GG11" s="90" t="s">
        <v>2202</v>
      </c>
      <c r="GH11" s="94"/>
      <c r="GI11" s="95"/>
      <c r="GJ11" s="90" t="s">
        <v>2203</v>
      </c>
      <c r="GK11" s="94"/>
      <c r="GL11" s="95"/>
      <c r="GM11" s="90" t="s">
        <v>2312</v>
      </c>
      <c r="GN11" s="94"/>
      <c r="GO11" s="95"/>
      <c r="GP11" s="90" t="s">
        <v>2313</v>
      </c>
      <c r="GQ11" s="94"/>
      <c r="GR11" s="95"/>
      <c r="GS11" s="90" t="s">
        <v>2314</v>
      </c>
      <c r="GT11" s="94"/>
      <c r="GU11" s="95"/>
      <c r="GV11" s="90" t="s">
        <v>2315</v>
      </c>
      <c r="GW11" s="94"/>
      <c r="GX11" s="95"/>
      <c r="GY11" s="90" t="s">
        <v>2316</v>
      </c>
      <c r="GZ11" s="94"/>
      <c r="HA11" s="95"/>
      <c r="HB11" s="90" t="s">
        <v>2317</v>
      </c>
      <c r="HC11" s="94"/>
      <c r="HD11" s="95"/>
      <c r="HE11" s="90" t="s">
        <v>2318</v>
      </c>
      <c r="HF11" s="94"/>
      <c r="HG11" s="95"/>
      <c r="HH11" s="90" t="s">
        <v>2319</v>
      </c>
      <c r="HI11" s="94"/>
      <c r="HJ11" s="95"/>
      <c r="HK11" s="90" t="s">
        <v>2320</v>
      </c>
      <c r="HL11" s="94"/>
      <c r="HM11" s="95"/>
      <c r="HN11" s="90" t="s">
        <v>2321</v>
      </c>
      <c r="HO11" s="94"/>
      <c r="HP11" s="95"/>
      <c r="HQ11" s="90" t="s">
        <v>2204</v>
      </c>
      <c r="HR11" s="94"/>
      <c r="HS11" s="95"/>
      <c r="HT11" s="90" t="s">
        <v>2205</v>
      </c>
      <c r="HU11" s="94"/>
      <c r="HV11" s="95"/>
      <c r="HW11" s="90" t="s">
        <v>2206</v>
      </c>
      <c r="HX11" s="94"/>
      <c r="HY11" s="95"/>
      <c r="HZ11" s="90" t="s">
        <v>2207</v>
      </c>
      <c r="IA11" s="94"/>
      <c r="IB11" s="95"/>
      <c r="IC11" s="90" t="s">
        <v>2322</v>
      </c>
      <c r="ID11" s="94"/>
      <c r="IE11" s="95"/>
      <c r="IF11" s="90" t="s">
        <v>2208</v>
      </c>
      <c r="IG11" s="94"/>
      <c r="IH11" s="95"/>
      <c r="II11" s="90" t="s">
        <v>2209</v>
      </c>
      <c r="IJ11" s="94"/>
      <c r="IK11" s="95"/>
      <c r="IL11" s="90" t="s">
        <v>2210</v>
      </c>
      <c r="IM11" s="94"/>
      <c r="IN11" s="95"/>
      <c r="IO11" s="90" t="s">
        <v>2211</v>
      </c>
      <c r="IP11" s="94"/>
      <c r="IQ11" s="94"/>
      <c r="IR11" s="81" t="s">
        <v>2212</v>
      </c>
      <c r="IS11" s="81"/>
      <c r="IT11" s="81"/>
      <c r="IU11" s="81" t="s">
        <v>2349</v>
      </c>
      <c r="IV11" s="81"/>
      <c r="IW11" s="81"/>
      <c r="IX11" s="81" t="s">
        <v>2350</v>
      </c>
      <c r="IY11" s="81"/>
      <c r="IZ11" s="81"/>
      <c r="JA11" s="81" t="s">
        <v>2351</v>
      </c>
      <c r="JB11" s="81"/>
      <c r="JC11" s="81"/>
      <c r="JD11" s="81" t="s">
        <v>2352</v>
      </c>
      <c r="JE11" s="81"/>
      <c r="JF11" s="81"/>
      <c r="JG11" s="81" t="s">
        <v>2353</v>
      </c>
      <c r="JH11" s="81"/>
      <c r="JI11" s="81"/>
      <c r="JJ11" s="81" t="s">
        <v>2354</v>
      </c>
      <c r="JK11" s="81"/>
      <c r="JL11" s="81"/>
      <c r="JM11" s="81" t="s">
        <v>2355</v>
      </c>
      <c r="JN11" s="81"/>
      <c r="JO11" s="81"/>
      <c r="JP11" s="81" t="s">
        <v>2356</v>
      </c>
      <c r="JQ11" s="81"/>
      <c r="JR11" s="81"/>
      <c r="JS11" s="81" t="s">
        <v>2357</v>
      </c>
      <c r="JT11" s="81"/>
      <c r="JU11" s="81"/>
      <c r="JV11" s="81" t="s">
        <v>2358</v>
      </c>
      <c r="JW11" s="81"/>
      <c r="JX11" s="81"/>
      <c r="JY11" s="81" t="s">
        <v>2359</v>
      </c>
      <c r="JZ11" s="81"/>
      <c r="KA11" s="81"/>
      <c r="KB11" s="81" t="s">
        <v>2360</v>
      </c>
      <c r="KC11" s="81"/>
      <c r="KD11" s="81"/>
      <c r="KE11" s="81" t="s">
        <v>2361</v>
      </c>
      <c r="KF11" s="81"/>
      <c r="KG11" s="81"/>
      <c r="KH11" s="95" t="s">
        <v>2213</v>
      </c>
      <c r="KI11" s="81"/>
      <c r="KJ11" s="81"/>
      <c r="KK11" s="81" t="s">
        <v>2214</v>
      </c>
      <c r="KL11" s="81"/>
      <c r="KM11" s="81"/>
      <c r="KN11" s="81" t="s">
        <v>2215</v>
      </c>
      <c r="KO11" s="81"/>
      <c r="KP11" s="81"/>
      <c r="KQ11" s="81" t="s">
        <v>2323</v>
      </c>
      <c r="KR11" s="81"/>
      <c r="KS11" s="81"/>
      <c r="KT11" s="81" t="s">
        <v>2216</v>
      </c>
      <c r="KU11" s="81"/>
      <c r="KV11" s="81"/>
      <c r="KW11" s="81" t="s">
        <v>2217</v>
      </c>
      <c r="KX11" s="81"/>
      <c r="KY11" s="81"/>
      <c r="KZ11" s="81" t="s">
        <v>2218</v>
      </c>
      <c r="LA11" s="81"/>
      <c r="LB11" s="81"/>
      <c r="LC11" s="81" t="s">
        <v>2219</v>
      </c>
      <c r="LD11" s="81"/>
      <c r="LE11" s="81"/>
      <c r="LF11" s="81" t="s">
        <v>2220</v>
      </c>
      <c r="LG11" s="81"/>
      <c r="LH11" s="81"/>
      <c r="LI11" s="81" t="s">
        <v>2221</v>
      </c>
      <c r="LJ11" s="81"/>
      <c r="LK11" s="81"/>
      <c r="LL11" s="81" t="s">
        <v>2222</v>
      </c>
      <c r="LM11" s="81"/>
      <c r="LN11" s="81"/>
      <c r="LO11" s="81" t="s">
        <v>2223</v>
      </c>
      <c r="LP11" s="81"/>
      <c r="LQ11" s="90"/>
      <c r="LR11" s="81" t="s">
        <v>2224</v>
      </c>
      <c r="LS11" s="81"/>
      <c r="LT11" s="81"/>
      <c r="LU11" s="81" t="s">
        <v>2362</v>
      </c>
      <c r="LV11" s="81"/>
      <c r="LW11" s="81"/>
      <c r="LX11" s="81" t="s">
        <v>2363</v>
      </c>
      <c r="LY11" s="81"/>
      <c r="LZ11" s="81"/>
      <c r="MA11" s="95" t="s">
        <v>2225</v>
      </c>
      <c r="MB11" s="81"/>
      <c r="MC11" s="81"/>
      <c r="MD11" s="81" t="s">
        <v>2226</v>
      </c>
      <c r="ME11" s="81"/>
      <c r="MF11" s="81"/>
      <c r="MG11" s="81" t="s">
        <v>2227</v>
      </c>
      <c r="MH11" s="81"/>
      <c r="MI11" s="81"/>
      <c r="MJ11" s="81" t="s">
        <v>2324</v>
      </c>
      <c r="MK11" s="81"/>
      <c r="ML11" s="81"/>
      <c r="MM11" s="81" t="s">
        <v>2228</v>
      </c>
      <c r="MN11" s="81"/>
      <c r="MO11" s="81"/>
      <c r="MP11" s="81" t="s">
        <v>2229</v>
      </c>
      <c r="MQ11" s="81"/>
      <c r="MR11" s="81"/>
      <c r="MS11" s="81" t="s">
        <v>2230</v>
      </c>
      <c r="MT11" s="81"/>
      <c r="MU11" s="81"/>
      <c r="MV11" s="149" t="s">
        <v>2231</v>
      </c>
      <c r="MW11" s="150"/>
      <c r="MX11" s="151"/>
      <c r="MY11" s="149" t="s">
        <v>2232</v>
      </c>
      <c r="MZ11" s="150"/>
      <c r="NA11" s="151"/>
      <c r="NB11" s="149" t="s">
        <v>2233</v>
      </c>
      <c r="NC11" s="150"/>
      <c r="ND11" s="151"/>
      <c r="NE11" s="149" t="s">
        <v>2234</v>
      </c>
      <c r="NF11" s="150"/>
      <c r="NG11" s="151"/>
      <c r="NH11" s="149" t="s">
        <v>2235</v>
      </c>
      <c r="NI11" s="150"/>
      <c r="NJ11" s="151"/>
      <c r="NK11" s="149" t="s">
        <v>2236</v>
      </c>
      <c r="NL11" s="150"/>
      <c r="NM11" s="151"/>
      <c r="NN11" s="149" t="s">
        <v>2325</v>
      </c>
      <c r="NO11" s="150"/>
      <c r="NP11" s="151"/>
      <c r="NQ11" s="149" t="s">
        <v>2237</v>
      </c>
      <c r="NR11" s="150"/>
      <c r="NS11" s="151"/>
      <c r="NT11" s="149" t="s">
        <v>2238</v>
      </c>
      <c r="NU11" s="150"/>
      <c r="NV11" s="151"/>
      <c r="NW11" s="149" t="s">
        <v>2239</v>
      </c>
      <c r="NX11" s="150"/>
      <c r="NY11" s="151"/>
      <c r="NZ11" s="149" t="s">
        <v>2240</v>
      </c>
      <c r="OA11" s="150"/>
      <c r="OB11" s="151"/>
      <c r="OC11" s="149" t="s">
        <v>2241</v>
      </c>
      <c r="OD11" s="150"/>
      <c r="OE11" s="151"/>
      <c r="OF11" s="90" t="s">
        <v>2242</v>
      </c>
      <c r="OG11" s="94"/>
      <c r="OH11" s="95"/>
      <c r="OI11" s="90" t="s">
        <v>2243</v>
      </c>
      <c r="OJ11" s="94"/>
      <c r="OK11" s="95"/>
      <c r="OL11" s="90" t="s">
        <v>2244</v>
      </c>
      <c r="OM11" s="94"/>
      <c r="ON11" s="95"/>
      <c r="OO11" s="149" t="s">
        <v>2245</v>
      </c>
      <c r="OP11" s="150"/>
      <c r="OQ11" s="151"/>
      <c r="OR11" s="149" t="s">
        <v>2326</v>
      </c>
      <c r="OS11" s="150"/>
      <c r="OT11" s="151"/>
      <c r="OU11" s="90" t="s">
        <v>2246</v>
      </c>
      <c r="OV11" s="94"/>
      <c r="OW11" s="95"/>
      <c r="OX11" s="90" t="s">
        <v>2247</v>
      </c>
      <c r="OY11" s="94"/>
      <c r="OZ11" s="95"/>
      <c r="PA11" s="90" t="s">
        <v>2248</v>
      </c>
      <c r="PB11" s="94"/>
      <c r="PC11" s="95"/>
      <c r="PD11" s="95" t="s">
        <v>2249</v>
      </c>
      <c r="PE11" s="81"/>
      <c r="PF11" s="81"/>
      <c r="PG11" s="81" t="s">
        <v>2250</v>
      </c>
      <c r="PH11" s="81"/>
      <c r="PI11" s="81"/>
      <c r="PJ11" s="169" t="s">
        <v>2251</v>
      </c>
      <c r="PK11" s="174"/>
      <c r="PL11" s="175"/>
      <c r="PM11" s="81" t="s">
        <v>2252</v>
      </c>
      <c r="PN11" s="81"/>
      <c r="PO11" s="81"/>
      <c r="PP11" s="81" t="s">
        <v>2253</v>
      </c>
      <c r="PQ11" s="81"/>
      <c r="PR11" s="81"/>
      <c r="PS11" s="81" t="s">
        <v>2254</v>
      </c>
      <c r="PT11" s="81"/>
      <c r="PU11" s="81"/>
      <c r="PV11" s="81" t="s">
        <v>2327</v>
      </c>
      <c r="PW11" s="81"/>
      <c r="PX11" s="81"/>
      <c r="PY11" s="81" t="s">
        <v>2255</v>
      </c>
      <c r="PZ11" s="81"/>
      <c r="QA11" s="81"/>
      <c r="QB11" s="81" t="s">
        <v>2256</v>
      </c>
      <c r="QC11" s="81"/>
      <c r="QD11" s="81"/>
      <c r="QE11" s="149" t="s">
        <v>2257</v>
      </c>
      <c r="QF11" s="150"/>
      <c r="QG11" s="151"/>
      <c r="QH11" s="149" t="s">
        <v>2258</v>
      </c>
      <c r="QI11" s="150"/>
      <c r="QJ11" s="151"/>
      <c r="QK11" s="149" t="s">
        <v>2259</v>
      </c>
      <c r="QL11" s="150"/>
      <c r="QM11" s="150"/>
      <c r="QN11" s="81" t="s">
        <v>2328</v>
      </c>
      <c r="QO11" s="81"/>
      <c r="QP11" s="81"/>
      <c r="QQ11" s="149" t="s">
        <v>2329</v>
      </c>
      <c r="QR11" s="150"/>
      <c r="QS11" s="151"/>
      <c r="QT11" s="149" t="s">
        <v>2330</v>
      </c>
      <c r="QU11" s="150"/>
      <c r="QV11" s="151"/>
      <c r="QW11" s="149" t="s">
        <v>2331</v>
      </c>
      <c r="QX11" s="150"/>
      <c r="QY11" s="151"/>
      <c r="QZ11" s="149" t="s">
        <v>2332</v>
      </c>
      <c r="RA11" s="150"/>
      <c r="RB11" s="151"/>
      <c r="RC11" s="149" t="s">
        <v>2333</v>
      </c>
      <c r="RD11" s="150"/>
      <c r="RE11" s="151"/>
      <c r="RF11" s="149" t="s">
        <v>2334</v>
      </c>
      <c r="RG11" s="150"/>
      <c r="RH11" s="151"/>
      <c r="RI11" s="149" t="s">
        <v>2335</v>
      </c>
      <c r="RJ11" s="150"/>
      <c r="RK11" s="151"/>
      <c r="RL11" s="149" t="s">
        <v>2336</v>
      </c>
      <c r="RM11" s="150"/>
      <c r="RN11" s="150"/>
      <c r="RO11" s="150" t="s">
        <v>2337</v>
      </c>
      <c r="RP11" s="150"/>
      <c r="RQ11" s="150"/>
      <c r="RR11" s="150" t="s">
        <v>2260</v>
      </c>
      <c r="RS11" s="150"/>
      <c r="RT11" s="150"/>
      <c r="RU11" s="150" t="s">
        <v>2261</v>
      </c>
      <c r="RV11" s="150"/>
      <c r="RW11" s="150"/>
      <c r="RX11" s="81" t="s">
        <v>2262</v>
      </c>
      <c r="RY11" s="81"/>
      <c r="RZ11" s="81"/>
      <c r="SA11" s="81" t="s">
        <v>2263</v>
      </c>
      <c r="SB11" s="81"/>
      <c r="SC11" s="81"/>
      <c r="SD11" s="81" t="s">
        <v>2338</v>
      </c>
      <c r="SE11" s="81"/>
      <c r="SF11" s="81"/>
      <c r="SG11" s="81" t="s">
        <v>2264</v>
      </c>
      <c r="SH11" s="81"/>
      <c r="SI11" s="81"/>
      <c r="SJ11" s="81" t="s">
        <v>2265</v>
      </c>
      <c r="SK11" s="81"/>
      <c r="SL11" s="81"/>
      <c r="SM11" s="81" t="s">
        <v>2266</v>
      </c>
      <c r="SN11" s="81"/>
      <c r="SO11" s="81"/>
      <c r="SP11" s="81" t="s">
        <v>2267</v>
      </c>
      <c r="SQ11" s="81"/>
      <c r="SR11" s="81"/>
      <c r="SS11" s="81" t="s">
        <v>2268</v>
      </c>
      <c r="ST11" s="81"/>
      <c r="SU11" s="81"/>
      <c r="SV11" s="81" t="s">
        <v>2269</v>
      </c>
      <c r="SW11" s="81"/>
      <c r="SX11" s="81"/>
      <c r="SY11" s="81" t="s">
        <v>2270</v>
      </c>
      <c r="SZ11" s="81"/>
      <c r="TA11" s="81"/>
      <c r="TB11" s="81" t="s">
        <v>2364</v>
      </c>
      <c r="TC11" s="81"/>
      <c r="TD11" s="81"/>
      <c r="TE11" s="81" t="s">
        <v>2365</v>
      </c>
      <c r="TF11" s="81"/>
      <c r="TG11" s="81"/>
      <c r="TH11" s="81" t="s">
        <v>2366</v>
      </c>
      <c r="TI11" s="81"/>
      <c r="TJ11" s="81"/>
      <c r="TK11" s="90" t="s">
        <v>2367</v>
      </c>
      <c r="TL11" s="131"/>
      <c r="TM11" s="132"/>
      <c r="TN11" s="95" t="s">
        <v>2271</v>
      </c>
      <c r="TO11" s="81"/>
      <c r="TP11" s="81"/>
      <c r="TQ11" s="81" t="s">
        <v>2272</v>
      </c>
      <c r="TR11" s="81"/>
      <c r="TS11" s="81"/>
      <c r="TT11" s="81" t="s">
        <v>2273</v>
      </c>
      <c r="TU11" s="81"/>
      <c r="TV11" s="81"/>
      <c r="TW11" s="81" t="s">
        <v>2339</v>
      </c>
      <c r="TX11" s="81"/>
      <c r="TY11" s="81"/>
      <c r="TZ11" s="81" t="s">
        <v>2274</v>
      </c>
      <c r="UA11" s="81"/>
      <c r="UB11" s="81"/>
      <c r="UC11" s="81" t="s">
        <v>2275</v>
      </c>
      <c r="UD11" s="81"/>
      <c r="UE11" s="81"/>
      <c r="UF11" s="81" t="s">
        <v>2276</v>
      </c>
      <c r="UG11" s="81"/>
      <c r="UH11" s="81"/>
      <c r="UI11" s="81" t="s">
        <v>2277</v>
      </c>
      <c r="UJ11" s="81"/>
      <c r="UK11" s="81"/>
      <c r="UL11" s="81" t="s">
        <v>2278</v>
      </c>
      <c r="UM11" s="81"/>
      <c r="UN11" s="81"/>
      <c r="UO11" s="81" t="s">
        <v>2279</v>
      </c>
      <c r="UP11" s="81"/>
      <c r="UQ11" s="81"/>
      <c r="UR11" s="81" t="s">
        <v>2280</v>
      </c>
      <c r="US11" s="81"/>
      <c r="UT11" s="81"/>
      <c r="UU11" s="81" t="s">
        <v>2281</v>
      </c>
      <c r="UV11" s="81"/>
      <c r="UW11" s="81"/>
      <c r="UX11" s="81" t="s">
        <v>2282</v>
      </c>
      <c r="UY11" s="81"/>
      <c r="UZ11" s="81"/>
      <c r="VA11" s="81" t="s">
        <v>2340</v>
      </c>
      <c r="VB11" s="81"/>
      <c r="VC11" s="81"/>
      <c r="VD11" s="81" t="s">
        <v>2283</v>
      </c>
      <c r="VE11" s="81"/>
      <c r="VF11" s="81"/>
      <c r="VG11" s="81" t="s">
        <v>2284</v>
      </c>
      <c r="VH11" s="81"/>
      <c r="VI11" s="81"/>
      <c r="VJ11" s="81" t="s">
        <v>2285</v>
      </c>
      <c r="VK11" s="81"/>
      <c r="VL11" s="90"/>
      <c r="VM11" s="81" t="s">
        <v>2286</v>
      </c>
      <c r="VN11" s="81"/>
      <c r="VO11" s="90"/>
      <c r="VP11" s="81" t="s">
        <v>2287</v>
      </c>
      <c r="VQ11" s="81"/>
      <c r="VR11" s="90"/>
      <c r="VS11" s="81" t="s">
        <v>2288</v>
      </c>
      <c r="VT11" s="81"/>
      <c r="VU11" s="90"/>
      <c r="VV11" s="90" t="s">
        <v>2289</v>
      </c>
      <c r="VW11" s="131"/>
      <c r="VX11" s="131"/>
      <c r="VY11" s="90" t="s">
        <v>2290</v>
      </c>
      <c r="VZ11" s="94"/>
      <c r="WA11" s="95"/>
      <c r="WB11" s="90" t="s">
        <v>2291</v>
      </c>
      <c r="WC11" s="94"/>
      <c r="WD11" s="95"/>
      <c r="WE11" s="90" t="s">
        <v>2341</v>
      </c>
      <c r="WF11" s="94"/>
      <c r="WG11" s="95"/>
      <c r="WH11" s="90" t="s">
        <v>2292</v>
      </c>
      <c r="WI11" s="94"/>
      <c r="WJ11" s="95"/>
      <c r="WK11" s="90" t="s">
        <v>2293</v>
      </c>
      <c r="WL11" s="94"/>
      <c r="WM11" s="95"/>
      <c r="WN11" s="90" t="s">
        <v>2294</v>
      </c>
      <c r="WO11" s="94"/>
      <c r="WP11" s="95"/>
      <c r="WQ11" s="90" t="s">
        <v>2295</v>
      </c>
      <c r="WR11" s="94"/>
      <c r="WS11" s="95"/>
      <c r="WT11" s="90" t="s">
        <v>2296</v>
      </c>
      <c r="WU11" s="94"/>
      <c r="WV11" s="95"/>
      <c r="WW11" s="90" t="s">
        <v>2297</v>
      </c>
      <c r="WX11" s="94"/>
      <c r="WY11" s="95"/>
      <c r="WZ11" s="90" t="s">
        <v>2298</v>
      </c>
      <c r="XA11" s="94"/>
      <c r="XB11" s="95"/>
      <c r="XC11" s="90" t="s">
        <v>2299</v>
      </c>
      <c r="XD11" s="94"/>
      <c r="XE11" s="95"/>
      <c r="XF11" s="90" t="s">
        <v>2300</v>
      </c>
      <c r="XG11" s="94"/>
      <c r="XH11" s="95"/>
      <c r="XI11" s="90" t="s">
        <v>2342</v>
      </c>
      <c r="XJ11" s="94"/>
      <c r="XK11" s="95"/>
      <c r="XL11" s="90" t="s">
        <v>2301</v>
      </c>
      <c r="XM11" s="94"/>
      <c r="XN11" s="95"/>
      <c r="XO11" s="90" t="s">
        <v>2302</v>
      </c>
      <c r="XP11" s="94"/>
      <c r="XQ11" s="95"/>
      <c r="XR11" s="90" t="s">
        <v>2303</v>
      </c>
      <c r="XS11" s="94"/>
      <c r="XT11" s="95"/>
      <c r="XU11" s="90" t="s">
        <v>2304</v>
      </c>
      <c r="XV11" s="94"/>
      <c r="XW11" s="95"/>
      <c r="XX11" s="90" t="s">
        <v>2305</v>
      </c>
      <c r="XY11" s="94"/>
      <c r="XZ11" s="94"/>
      <c r="YA11" s="81" t="s">
        <v>2368</v>
      </c>
      <c r="YB11" s="81"/>
      <c r="YC11" s="81"/>
      <c r="YD11" s="81" t="s">
        <v>2369</v>
      </c>
      <c r="YE11" s="81"/>
      <c r="YF11" s="81"/>
      <c r="YG11" s="81" t="s">
        <v>2370</v>
      </c>
      <c r="YH11" s="81"/>
      <c r="YI11" s="81"/>
      <c r="YJ11" s="81" t="s">
        <v>2371</v>
      </c>
      <c r="YK11" s="81"/>
      <c r="YL11" s="81"/>
      <c r="YM11" s="81" t="s">
        <v>2372</v>
      </c>
      <c r="YN11" s="81"/>
      <c r="YO11" s="81"/>
      <c r="YP11" s="81" t="s">
        <v>2373</v>
      </c>
      <c r="YQ11" s="81"/>
      <c r="YR11" s="81"/>
      <c r="YS11" s="81" t="s">
        <v>2374</v>
      </c>
      <c r="YT11" s="81"/>
      <c r="YU11" s="81"/>
      <c r="YV11" s="81" t="s">
        <v>2375</v>
      </c>
      <c r="YW11" s="81"/>
      <c r="YX11" s="81"/>
      <c r="YY11" s="81" t="s">
        <v>2376</v>
      </c>
      <c r="YZ11" s="81"/>
      <c r="ZA11" s="81"/>
      <c r="ZB11" s="81" t="s">
        <v>2377</v>
      </c>
      <c r="ZC11" s="81"/>
      <c r="ZD11" s="81"/>
      <c r="ZE11" s="81" t="s">
        <v>2378</v>
      </c>
      <c r="ZF11" s="81"/>
      <c r="ZG11" s="81"/>
      <c r="ZH11" s="81" t="s">
        <v>2379</v>
      </c>
      <c r="ZI11" s="81"/>
      <c r="ZJ11" s="81"/>
      <c r="ZK11" s="81" t="s">
        <v>2380</v>
      </c>
      <c r="ZL11" s="81"/>
      <c r="ZM11" s="81"/>
      <c r="ZN11" s="81" t="s">
        <v>2381</v>
      </c>
      <c r="ZO11" s="81"/>
      <c r="ZP11" s="81"/>
    </row>
    <row r="12" spans="1:692" ht="124.9" customHeight="1" thickBot="1">
      <c r="A12" s="116"/>
      <c r="B12" s="116"/>
      <c r="C12" s="77" t="s">
        <v>2382</v>
      </c>
      <c r="D12" s="78"/>
      <c r="E12" s="79"/>
      <c r="F12" s="77" t="s">
        <v>2386</v>
      </c>
      <c r="G12" s="78"/>
      <c r="H12" s="79"/>
      <c r="I12" s="77" t="s">
        <v>2390</v>
      </c>
      <c r="J12" s="78"/>
      <c r="K12" s="79"/>
      <c r="L12" s="77" t="s">
        <v>2392</v>
      </c>
      <c r="M12" s="78"/>
      <c r="N12" s="79"/>
      <c r="O12" s="77" t="s">
        <v>2396</v>
      </c>
      <c r="P12" s="78"/>
      <c r="Q12" s="79"/>
      <c r="R12" s="77" t="s">
        <v>2400</v>
      </c>
      <c r="S12" s="78"/>
      <c r="T12" s="79"/>
      <c r="U12" s="77" t="s">
        <v>2401</v>
      </c>
      <c r="V12" s="78"/>
      <c r="W12" s="79"/>
      <c r="X12" s="77" t="s">
        <v>2405</v>
      </c>
      <c r="Y12" s="78"/>
      <c r="Z12" s="79"/>
      <c r="AA12" s="77" t="s">
        <v>2409</v>
      </c>
      <c r="AB12" s="78"/>
      <c r="AC12" s="79"/>
      <c r="AD12" s="77" t="s">
        <v>2413</v>
      </c>
      <c r="AE12" s="78"/>
      <c r="AF12" s="79"/>
      <c r="AG12" s="77" t="s">
        <v>2417</v>
      </c>
      <c r="AH12" s="78"/>
      <c r="AI12" s="79"/>
      <c r="AJ12" s="77" t="s">
        <v>2421</v>
      </c>
      <c r="AK12" s="78"/>
      <c r="AL12" s="79"/>
      <c r="AM12" s="77" t="s">
        <v>2425</v>
      </c>
      <c r="AN12" s="78"/>
      <c r="AO12" s="79"/>
      <c r="AP12" s="123" t="s">
        <v>2429</v>
      </c>
      <c r="AQ12" s="124"/>
      <c r="AR12" s="125"/>
      <c r="AS12" s="170" t="s">
        <v>2433</v>
      </c>
      <c r="AT12" s="171"/>
      <c r="AU12" s="172"/>
      <c r="AV12" s="123" t="s">
        <v>2437</v>
      </c>
      <c r="AW12" s="124"/>
      <c r="AX12" s="125"/>
      <c r="AY12" s="77" t="s">
        <v>2441</v>
      </c>
      <c r="AZ12" s="78"/>
      <c r="BA12" s="79"/>
      <c r="BB12" s="77" t="s">
        <v>2445</v>
      </c>
      <c r="BC12" s="78"/>
      <c r="BD12" s="79"/>
      <c r="BE12" s="77" t="s">
        <v>2448</v>
      </c>
      <c r="BF12" s="78"/>
      <c r="BG12" s="79"/>
      <c r="BH12" s="77" t="s">
        <v>2452</v>
      </c>
      <c r="BI12" s="78"/>
      <c r="BJ12" s="79"/>
      <c r="BK12" s="77" t="s">
        <v>2453</v>
      </c>
      <c r="BL12" s="78"/>
      <c r="BM12" s="79"/>
      <c r="BN12" s="77" t="s">
        <v>2454</v>
      </c>
      <c r="BO12" s="78"/>
      <c r="BP12" s="79"/>
      <c r="BQ12" s="77" t="s">
        <v>2458</v>
      </c>
      <c r="BR12" s="78"/>
      <c r="BS12" s="79"/>
      <c r="BT12" s="77" t="s">
        <v>2462</v>
      </c>
      <c r="BU12" s="78"/>
      <c r="BV12" s="79"/>
      <c r="BW12" s="77" t="s">
        <v>2466</v>
      </c>
      <c r="BX12" s="78"/>
      <c r="BY12" s="79"/>
      <c r="BZ12" s="77" t="s">
        <v>2470</v>
      </c>
      <c r="CA12" s="78"/>
      <c r="CB12" s="79"/>
      <c r="CC12" s="77" t="s">
        <v>2473</v>
      </c>
      <c r="CD12" s="78"/>
      <c r="CE12" s="79"/>
      <c r="CF12" s="77" t="s">
        <v>2477</v>
      </c>
      <c r="CG12" s="78"/>
      <c r="CH12" s="79"/>
      <c r="CI12" s="77" t="s">
        <v>2478</v>
      </c>
      <c r="CJ12" s="78"/>
      <c r="CK12" s="79"/>
      <c r="CL12" s="77" t="s">
        <v>2479</v>
      </c>
      <c r="CM12" s="78"/>
      <c r="CN12" s="79"/>
      <c r="CO12" s="77" t="s">
        <v>2483</v>
      </c>
      <c r="CP12" s="78"/>
      <c r="CQ12" s="79"/>
      <c r="CR12" s="77" t="s">
        <v>2484</v>
      </c>
      <c r="CS12" s="78"/>
      <c r="CT12" s="79"/>
      <c r="CU12" s="123" t="s">
        <v>1702</v>
      </c>
      <c r="CV12" s="124"/>
      <c r="CW12" s="125"/>
      <c r="CX12" s="77" t="s">
        <v>2487</v>
      </c>
      <c r="CY12" s="78"/>
      <c r="CZ12" s="79"/>
      <c r="DA12" s="77" t="s">
        <v>2488</v>
      </c>
      <c r="DB12" s="78"/>
      <c r="DC12" s="79"/>
      <c r="DD12" s="77" t="s">
        <v>2492</v>
      </c>
      <c r="DE12" s="78"/>
      <c r="DF12" s="79"/>
      <c r="DG12" s="77" t="s">
        <v>2496</v>
      </c>
      <c r="DH12" s="78"/>
      <c r="DI12" s="79"/>
      <c r="DJ12" s="77" t="s">
        <v>2500</v>
      </c>
      <c r="DK12" s="78"/>
      <c r="DL12" s="79"/>
      <c r="DM12" s="77" t="s">
        <v>2504</v>
      </c>
      <c r="DN12" s="78"/>
      <c r="DO12" s="79"/>
      <c r="DP12" s="77" t="s">
        <v>2508</v>
      </c>
      <c r="DQ12" s="78"/>
      <c r="DR12" s="79"/>
      <c r="DS12" s="77" t="s">
        <v>2510</v>
      </c>
      <c r="DT12" s="78"/>
      <c r="DU12" s="79"/>
      <c r="DV12" s="77" t="s">
        <v>2514</v>
      </c>
      <c r="DW12" s="78"/>
      <c r="DX12" s="79"/>
      <c r="DY12" s="77" t="s">
        <v>2517</v>
      </c>
      <c r="DZ12" s="78"/>
      <c r="EA12" s="79"/>
      <c r="EB12" s="123" t="s">
        <v>2518</v>
      </c>
      <c r="EC12" s="124"/>
      <c r="ED12" s="125"/>
      <c r="EE12" s="77" t="s">
        <v>2522</v>
      </c>
      <c r="EF12" s="78"/>
      <c r="EG12" s="79"/>
      <c r="EH12" s="123" t="s">
        <v>2524</v>
      </c>
      <c r="EI12" s="124"/>
      <c r="EJ12" s="125"/>
      <c r="EK12" s="77" t="s">
        <v>2525</v>
      </c>
      <c r="EL12" s="78"/>
      <c r="EM12" s="79"/>
      <c r="EN12" s="123" t="s">
        <v>2526</v>
      </c>
      <c r="EO12" s="124"/>
      <c r="EP12" s="125"/>
      <c r="EQ12" s="77" t="s">
        <v>2528</v>
      </c>
      <c r="ER12" s="78"/>
      <c r="ES12" s="79"/>
      <c r="ET12" s="77" t="s">
        <v>2532</v>
      </c>
      <c r="EU12" s="78"/>
      <c r="EV12" s="79"/>
      <c r="EW12" s="123" t="s">
        <v>2536</v>
      </c>
      <c r="EX12" s="124"/>
      <c r="EY12" s="125"/>
      <c r="EZ12" s="77" t="s">
        <v>2540</v>
      </c>
      <c r="FA12" s="78"/>
      <c r="FB12" s="79"/>
      <c r="FC12" s="77" t="s">
        <v>2544</v>
      </c>
      <c r="FD12" s="78"/>
      <c r="FE12" s="79"/>
      <c r="FF12" s="77" t="s">
        <v>2548</v>
      </c>
      <c r="FG12" s="78"/>
      <c r="FH12" s="79"/>
      <c r="FI12" s="77" t="s">
        <v>2552</v>
      </c>
      <c r="FJ12" s="78"/>
      <c r="FK12" s="79"/>
      <c r="FL12" s="77" t="s">
        <v>2555</v>
      </c>
      <c r="FM12" s="78"/>
      <c r="FN12" s="79"/>
      <c r="FO12" s="77" t="s">
        <v>2559</v>
      </c>
      <c r="FP12" s="78"/>
      <c r="FQ12" s="79"/>
      <c r="FR12" s="77" t="s">
        <v>2563</v>
      </c>
      <c r="FS12" s="78"/>
      <c r="FT12" s="79"/>
      <c r="FU12" s="123" t="s">
        <v>2567</v>
      </c>
      <c r="FV12" s="124"/>
      <c r="FW12" s="125"/>
      <c r="FX12" s="123" t="s">
        <v>2571</v>
      </c>
      <c r="FY12" s="124"/>
      <c r="FZ12" s="125"/>
      <c r="GA12" s="77" t="s">
        <v>2575</v>
      </c>
      <c r="GB12" s="78"/>
      <c r="GC12" s="79"/>
      <c r="GD12" s="123" t="s">
        <v>2576</v>
      </c>
      <c r="GE12" s="124"/>
      <c r="GF12" s="125"/>
      <c r="GG12" s="77" t="s">
        <v>2580</v>
      </c>
      <c r="GH12" s="78"/>
      <c r="GI12" s="79"/>
      <c r="GJ12" s="77" t="s">
        <v>2584</v>
      </c>
      <c r="GK12" s="78"/>
      <c r="GL12" s="79"/>
      <c r="GM12" s="77" t="s">
        <v>2588</v>
      </c>
      <c r="GN12" s="78"/>
      <c r="GO12" s="79"/>
      <c r="GP12" s="77" t="s">
        <v>2592</v>
      </c>
      <c r="GQ12" s="78"/>
      <c r="GR12" s="79"/>
      <c r="GS12" s="77" t="s">
        <v>2596</v>
      </c>
      <c r="GT12" s="78"/>
      <c r="GU12" s="79"/>
      <c r="GV12" s="77" t="s">
        <v>2600</v>
      </c>
      <c r="GW12" s="78"/>
      <c r="GX12" s="79"/>
      <c r="GY12" s="133" t="s">
        <v>2601</v>
      </c>
      <c r="GZ12" s="134"/>
      <c r="HA12" s="135"/>
      <c r="HB12" s="133" t="s">
        <v>2604</v>
      </c>
      <c r="HC12" s="134"/>
      <c r="HD12" s="135"/>
      <c r="HE12" s="133" t="s">
        <v>2607</v>
      </c>
      <c r="HF12" s="134"/>
      <c r="HG12" s="135"/>
      <c r="HH12" s="133" t="s">
        <v>2610</v>
      </c>
      <c r="HI12" s="134"/>
      <c r="HJ12" s="135"/>
      <c r="HK12" s="136" t="s">
        <v>2613</v>
      </c>
      <c r="HL12" s="137"/>
      <c r="HM12" s="138"/>
      <c r="HN12" s="133" t="s">
        <v>2616</v>
      </c>
      <c r="HO12" s="134"/>
      <c r="HP12" s="135"/>
      <c r="HQ12" s="133" t="s">
        <v>2618</v>
      </c>
      <c r="HR12" s="134"/>
      <c r="HS12" s="135"/>
      <c r="HT12" s="133" t="s">
        <v>2621</v>
      </c>
      <c r="HU12" s="134"/>
      <c r="HV12" s="135"/>
      <c r="HW12" s="136" t="s">
        <v>2624</v>
      </c>
      <c r="HX12" s="176"/>
      <c r="HY12" s="49"/>
      <c r="HZ12" s="136" t="s">
        <v>2625</v>
      </c>
      <c r="IA12" s="137"/>
      <c r="IB12" s="138"/>
      <c r="IC12" s="136" t="s">
        <v>2629</v>
      </c>
      <c r="ID12" s="137"/>
      <c r="IE12" s="138"/>
      <c r="IF12" s="133" t="s">
        <v>2630</v>
      </c>
      <c r="IG12" s="134"/>
      <c r="IH12" s="135"/>
      <c r="II12" s="136" t="s">
        <v>2632</v>
      </c>
      <c r="IJ12" s="137"/>
      <c r="IK12" s="138"/>
      <c r="IL12" s="136" t="s">
        <v>2633</v>
      </c>
      <c r="IM12" s="137"/>
      <c r="IN12" s="138"/>
      <c r="IO12" s="133" t="s">
        <v>2634</v>
      </c>
      <c r="IP12" s="134"/>
      <c r="IQ12" s="135"/>
      <c r="IR12" s="133" t="s">
        <v>2638</v>
      </c>
      <c r="IS12" s="134"/>
      <c r="IT12" s="135"/>
      <c r="IU12" s="133" t="s">
        <v>2641</v>
      </c>
      <c r="IV12" s="134"/>
      <c r="IW12" s="135"/>
      <c r="IX12" s="136" t="s">
        <v>2645</v>
      </c>
      <c r="IY12" s="137"/>
      <c r="IZ12" s="138"/>
      <c r="JA12" s="133" t="s">
        <v>2649</v>
      </c>
      <c r="JB12" s="134"/>
      <c r="JC12" s="135"/>
      <c r="JD12" s="133" t="s">
        <v>2650</v>
      </c>
      <c r="JE12" s="134"/>
      <c r="JF12" s="135"/>
      <c r="JG12" s="133" t="s">
        <v>2653</v>
      </c>
      <c r="JH12" s="134"/>
      <c r="JI12" s="135"/>
      <c r="JJ12" s="177" t="s">
        <v>2658</v>
      </c>
      <c r="JK12" s="114"/>
      <c r="JL12" s="113"/>
      <c r="JM12" s="77" t="s">
        <v>2659</v>
      </c>
      <c r="JN12" s="78"/>
      <c r="JO12" s="79"/>
      <c r="JP12" s="77" t="s">
        <v>2663</v>
      </c>
      <c r="JQ12" s="78"/>
      <c r="JR12" s="79"/>
      <c r="JS12" s="77" t="s">
        <v>2664</v>
      </c>
      <c r="JT12" s="78"/>
      <c r="JU12" s="79"/>
      <c r="JV12" s="77" t="s">
        <v>2665</v>
      </c>
      <c r="JW12" s="78"/>
      <c r="JX12" s="79"/>
      <c r="JY12" s="123" t="s">
        <v>2667</v>
      </c>
      <c r="JZ12" s="124"/>
      <c r="KA12" s="125"/>
      <c r="KB12" s="123" t="s">
        <v>2671</v>
      </c>
      <c r="KC12" s="124"/>
      <c r="KD12" s="125"/>
      <c r="KE12" s="77" t="s">
        <v>2673</v>
      </c>
      <c r="KF12" s="78"/>
      <c r="KG12" s="79"/>
      <c r="KH12" s="77" t="s">
        <v>2690</v>
      </c>
      <c r="KI12" s="78"/>
      <c r="KJ12" s="79"/>
      <c r="KK12" s="77" t="s">
        <v>2694</v>
      </c>
      <c r="KL12" s="78"/>
      <c r="KM12" s="79"/>
      <c r="KN12" s="133" t="s">
        <v>2698</v>
      </c>
      <c r="KO12" s="134"/>
      <c r="KP12" s="135"/>
      <c r="KQ12" s="133" t="s">
        <v>2701</v>
      </c>
      <c r="KR12" s="134"/>
      <c r="KS12" s="135"/>
      <c r="KT12" s="133" t="s">
        <v>2704</v>
      </c>
      <c r="KU12" s="134"/>
      <c r="KV12" s="135"/>
      <c r="KW12" s="133" t="s">
        <v>2707</v>
      </c>
      <c r="KX12" s="134"/>
      <c r="KY12" s="135"/>
      <c r="KZ12" s="136" t="s">
        <v>2708</v>
      </c>
      <c r="LA12" s="137"/>
      <c r="LB12" s="138"/>
      <c r="LC12" s="133" t="s">
        <v>2709</v>
      </c>
      <c r="LD12" s="134"/>
      <c r="LE12" s="135"/>
      <c r="LF12" s="133" t="s">
        <v>2712</v>
      </c>
      <c r="LG12" s="134"/>
      <c r="LH12" s="135"/>
      <c r="LI12" s="133" t="s">
        <v>2715</v>
      </c>
      <c r="LJ12" s="134"/>
      <c r="LK12" s="135"/>
      <c r="LL12" s="133" t="s">
        <v>2716</v>
      </c>
      <c r="LM12" s="134"/>
      <c r="LN12" s="135"/>
      <c r="LO12" s="136" t="s">
        <v>2719</v>
      </c>
      <c r="LP12" s="137"/>
      <c r="LQ12" s="138"/>
      <c r="LR12" s="133" t="s">
        <v>2722</v>
      </c>
      <c r="LS12" s="134"/>
      <c r="LT12" s="135"/>
      <c r="LU12" s="133" t="s">
        <v>2726</v>
      </c>
      <c r="LV12" s="134"/>
      <c r="LW12" s="134"/>
      <c r="LX12" s="103" t="s">
        <v>2596</v>
      </c>
      <c r="LY12" s="103"/>
      <c r="LZ12" s="103"/>
      <c r="MA12" s="123" t="s">
        <v>2741</v>
      </c>
      <c r="MB12" s="124"/>
      <c r="MC12" s="125"/>
      <c r="MD12" s="77" t="s">
        <v>2742</v>
      </c>
      <c r="ME12" s="78"/>
      <c r="MF12" s="79"/>
      <c r="MG12" s="77" t="s">
        <v>2746</v>
      </c>
      <c r="MH12" s="78"/>
      <c r="MI12" s="79"/>
      <c r="MJ12" s="123" t="s">
        <v>2750</v>
      </c>
      <c r="MK12" s="124"/>
      <c r="ML12" s="125"/>
      <c r="MM12" s="77" t="s">
        <v>2754</v>
      </c>
      <c r="MN12" s="78"/>
      <c r="MO12" s="79"/>
      <c r="MP12" s="77" t="s">
        <v>2755</v>
      </c>
      <c r="MQ12" s="78"/>
      <c r="MR12" s="79"/>
      <c r="MS12" s="77" t="s">
        <v>2759</v>
      </c>
      <c r="MT12" s="78"/>
      <c r="MU12" s="79"/>
      <c r="MV12" s="77" t="s">
        <v>2763</v>
      </c>
      <c r="MW12" s="78"/>
      <c r="MX12" s="79"/>
      <c r="MY12" s="77" t="s">
        <v>2764</v>
      </c>
      <c r="MZ12" s="78"/>
      <c r="NA12" s="79"/>
      <c r="NB12" s="77" t="s">
        <v>2768</v>
      </c>
      <c r="NC12" s="78"/>
      <c r="ND12" s="79"/>
      <c r="NE12" s="77" t="s">
        <v>2772</v>
      </c>
      <c r="NF12" s="78"/>
      <c r="NG12" s="79"/>
      <c r="NH12" s="77" t="s">
        <v>2776</v>
      </c>
      <c r="NI12" s="78"/>
      <c r="NJ12" s="79"/>
      <c r="NK12" s="77" t="s">
        <v>2780</v>
      </c>
      <c r="NL12" s="78"/>
      <c r="NM12" s="79"/>
      <c r="NN12" s="77" t="s">
        <v>2784</v>
      </c>
      <c r="NO12" s="78"/>
      <c r="NP12" s="79"/>
      <c r="NQ12" s="77" t="s">
        <v>2788</v>
      </c>
      <c r="NR12" s="78"/>
      <c r="NS12" s="79"/>
      <c r="NT12" s="123" t="s">
        <v>2792</v>
      </c>
      <c r="NU12" s="124"/>
      <c r="NV12" s="125"/>
      <c r="NW12" s="77" t="s">
        <v>2796</v>
      </c>
      <c r="NX12" s="78"/>
      <c r="NY12" s="79"/>
      <c r="NZ12" s="77" t="s">
        <v>2800</v>
      </c>
      <c r="OA12" s="78"/>
      <c r="OB12" s="79"/>
      <c r="OC12" s="133" t="s">
        <v>2804</v>
      </c>
      <c r="OD12" s="134"/>
      <c r="OE12" s="135"/>
      <c r="OF12" s="77" t="s">
        <v>2807</v>
      </c>
      <c r="OG12" s="78"/>
      <c r="OH12" s="79"/>
      <c r="OI12" s="133" t="s">
        <v>2811</v>
      </c>
      <c r="OJ12" s="134"/>
      <c r="OK12" s="135"/>
      <c r="OL12" s="133" t="s">
        <v>2814</v>
      </c>
      <c r="OM12" s="134"/>
      <c r="ON12" s="135"/>
      <c r="OO12" s="133" t="s">
        <v>2817</v>
      </c>
      <c r="OP12" s="134"/>
      <c r="OQ12" s="135"/>
      <c r="OR12" s="133" t="s">
        <v>2820</v>
      </c>
      <c r="OS12" s="134"/>
      <c r="OT12" s="135"/>
      <c r="OU12" s="133" t="s">
        <v>2823</v>
      </c>
      <c r="OV12" s="134"/>
      <c r="OW12" s="135"/>
      <c r="OX12" s="133" t="s">
        <v>2826</v>
      </c>
      <c r="OY12" s="134"/>
      <c r="OZ12" s="135"/>
      <c r="PA12" s="133" t="s">
        <v>2827</v>
      </c>
      <c r="PB12" s="134"/>
      <c r="PC12" s="135"/>
      <c r="PD12" s="77" t="s">
        <v>2830</v>
      </c>
      <c r="PE12" s="78"/>
      <c r="PF12" s="79"/>
      <c r="PG12" s="77" t="s">
        <v>2834</v>
      </c>
      <c r="PH12" s="78"/>
      <c r="PI12" s="79"/>
      <c r="PJ12" s="77" t="s">
        <v>2836</v>
      </c>
      <c r="PK12" s="78"/>
      <c r="PL12" s="79"/>
      <c r="PM12" s="77" t="s">
        <v>2840</v>
      </c>
      <c r="PN12" s="78"/>
      <c r="PO12" s="79"/>
      <c r="PP12" s="77" t="s">
        <v>2844</v>
      </c>
      <c r="PQ12" s="78"/>
      <c r="PR12" s="79"/>
      <c r="PS12" s="77" t="s">
        <v>2848</v>
      </c>
      <c r="PT12" s="78"/>
      <c r="PU12" s="79"/>
      <c r="PV12" s="77" t="s">
        <v>2852</v>
      </c>
      <c r="PW12" s="78"/>
      <c r="PX12" s="79"/>
      <c r="PY12" s="77" t="s">
        <v>2859</v>
      </c>
      <c r="PZ12" s="78"/>
      <c r="QA12" s="79"/>
      <c r="QB12" s="77" t="s">
        <v>2860</v>
      </c>
      <c r="QC12" s="78"/>
      <c r="QD12" s="79"/>
      <c r="QE12" s="77" t="s">
        <v>2863</v>
      </c>
      <c r="QF12" s="78"/>
      <c r="QG12" s="79"/>
      <c r="QH12" s="77" t="s">
        <v>2867</v>
      </c>
      <c r="QI12" s="78"/>
      <c r="QJ12" s="79"/>
      <c r="QK12" s="77" t="s">
        <v>2871</v>
      </c>
      <c r="QL12" s="78"/>
      <c r="QM12" s="79"/>
      <c r="QN12" s="77" t="s">
        <v>2875</v>
      </c>
      <c r="QO12" s="78"/>
      <c r="QP12" s="79"/>
      <c r="QQ12" s="77" t="s">
        <v>2878</v>
      </c>
      <c r="QR12" s="78"/>
      <c r="QS12" s="79"/>
      <c r="QT12" s="77" t="s">
        <v>2880</v>
      </c>
      <c r="QU12" s="78"/>
      <c r="QV12" s="79"/>
      <c r="QW12" s="77" t="s">
        <v>2884</v>
      </c>
      <c r="QX12" s="78"/>
      <c r="QY12" s="79"/>
      <c r="QZ12" s="77" t="s">
        <v>2888</v>
      </c>
      <c r="RA12" s="78"/>
      <c r="RB12" s="79"/>
      <c r="RC12" s="77" t="s">
        <v>2892</v>
      </c>
      <c r="RD12" s="78"/>
      <c r="RE12" s="79"/>
      <c r="RF12" s="77" t="s">
        <v>2894</v>
      </c>
      <c r="RG12" s="78"/>
      <c r="RH12" s="79"/>
      <c r="RI12" s="77" t="s">
        <v>2898</v>
      </c>
      <c r="RJ12" s="78"/>
      <c r="RK12" s="79"/>
      <c r="RL12" s="77" t="s">
        <v>2902</v>
      </c>
      <c r="RM12" s="78"/>
      <c r="RN12" s="79"/>
      <c r="RO12" s="77" t="s">
        <v>2906</v>
      </c>
      <c r="RP12" s="78"/>
      <c r="RQ12" s="79"/>
      <c r="RR12" s="77" t="s">
        <v>2910</v>
      </c>
      <c r="RS12" s="78"/>
      <c r="RT12" s="79"/>
      <c r="RU12" s="77" t="s">
        <v>2914</v>
      </c>
      <c r="RV12" s="78"/>
      <c r="RW12" s="79"/>
      <c r="RX12" s="77" t="s">
        <v>2917</v>
      </c>
      <c r="RY12" s="78"/>
      <c r="RZ12" s="79"/>
      <c r="SA12" s="77" t="s">
        <v>2921</v>
      </c>
      <c r="SB12" s="78"/>
      <c r="SC12" s="79"/>
      <c r="SD12" s="77" t="s">
        <v>2925</v>
      </c>
      <c r="SE12" s="78"/>
      <c r="SF12" s="79"/>
      <c r="SG12" s="77" t="s">
        <v>2926</v>
      </c>
      <c r="SH12" s="78"/>
      <c r="SI12" s="79"/>
      <c r="SJ12" s="77" t="s">
        <v>2930</v>
      </c>
      <c r="SK12" s="78"/>
      <c r="SL12" s="79"/>
      <c r="SM12" s="77" t="s">
        <v>2934</v>
      </c>
      <c r="SN12" s="78"/>
      <c r="SO12" s="79"/>
      <c r="SP12" s="77" t="s">
        <v>2937</v>
      </c>
      <c r="SQ12" s="78"/>
      <c r="SR12" s="79"/>
      <c r="SS12" s="77" t="s">
        <v>2941</v>
      </c>
      <c r="ST12" s="78"/>
      <c r="SU12" s="79"/>
      <c r="SV12" s="77" t="s">
        <v>2945</v>
      </c>
      <c r="SW12" s="78"/>
      <c r="SX12" s="79"/>
      <c r="SY12" s="77" t="s">
        <v>2949</v>
      </c>
      <c r="SZ12" s="78"/>
      <c r="TA12" s="79"/>
      <c r="TB12" s="77" t="s">
        <v>2953</v>
      </c>
      <c r="TC12" s="78"/>
      <c r="TD12" s="79"/>
      <c r="TE12" s="77" t="s">
        <v>2957</v>
      </c>
      <c r="TF12" s="78"/>
      <c r="TG12" s="79"/>
      <c r="TH12" s="77" t="s">
        <v>2002</v>
      </c>
      <c r="TI12" s="78"/>
      <c r="TJ12" s="79"/>
      <c r="TK12" s="77" t="s">
        <v>2962</v>
      </c>
      <c r="TL12" s="78"/>
      <c r="TM12" s="79"/>
      <c r="TN12" s="77" t="s">
        <v>2973</v>
      </c>
      <c r="TO12" s="78"/>
      <c r="TP12" s="79"/>
      <c r="TQ12" s="77" t="s">
        <v>2977</v>
      </c>
      <c r="TR12" s="78"/>
      <c r="TS12" s="79"/>
      <c r="TT12" s="77" t="s">
        <v>2981</v>
      </c>
      <c r="TU12" s="78"/>
      <c r="TV12" s="79"/>
      <c r="TW12" s="77" t="s">
        <v>2985</v>
      </c>
      <c r="TX12" s="78"/>
      <c r="TY12" s="79"/>
      <c r="TZ12" s="77" t="s">
        <v>2989</v>
      </c>
      <c r="UA12" s="78"/>
      <c r="UB12" s="79"/>
      <c r="UC12" s="77" t="s">
        <v>2993</v>
      </c>
      <c r="UD12" s="78"/>
      <c r="UE12" s="79"/>
      <c r="UF12" s="77" t="s">
        <v>2997</v>
      </c>
      <c r="UG12" s="78"/>
      <c r="UH12" s="79"/>
      <c r="UI12" s="77" t="s">
        <v>3001</v>
      </c>
      <c r="UJ12" s="78"/>
      <c r="UK12" s="79"/>
      <c r="UL12" s="77" t="s">
        <v>3005</v>
      </c>
      <c r="UM12" s="78"/>
      <c r="UN12" s="79"/>
      <c r="UO12" s="77" t="s">
        <v>3009</v>
      </c>
      <c r="UP12" s="78"/>
      <c r="UQ12" s="79"/>
      <c r="UR12" s="77" t="s">
        <v>3012</v>
      </c>
      <c r="US12" s="78"/>
      <c r="UT12" s="79"/>
      <c r="UU12" s="77" t="s">
        <v>3016</v>
      </c>
      <c r="UV12" s="78"/>
      <c r="UW12" s="79"/>
      <c r="UX12" s="77" t="s">
        <v>3020</v>
      </c>
      <c r="UY12" s="78"/>
      <c r="UZ12" s="79"/>
      <c r="VA12" s="77" t="s">
        <v>3022</v>
      </c>
      <c r="VB12" s="78"/>
      <c r="VC12" s="79"/>
      <c r="VD12" s="77" t="s">
        <v>3024</v>
      </c>
      <c r="VE12" s="78"/>
      <c r="VF12" s="79"/>
      <c r="VG12" s="77" t="s">
        <v>3028</v>
      </c>
      <c r="VH12" s="78"/>
      <c r="VI12" s="79"/>
      <c r="VJ12" s="77" t="s">
        <v>1702</v>
      </c>
      <c r="VK12" s="78"/>
      <c r="VL12" s="79"/>
      <c r="VM12" s="77" t="s">
        <v>3033</v>
      </c>
      <c r="VN12" s="78"/>
      <c r="VO12" s="79"/>
      <c r="VP12" s="77" t="s">
        <v>3037</v>
      </c>
      <c r="VQ12" s="78"/>
      <c r="VR12" s="79"/>
      <c r="VS12" s="77" t="s">
        <v>3039</v>
      </c>
      <c r="VT12" s="78"/>
      <c r="VU12" s="79"/>
      <c r="VV12" s="77" t="s">
        <v>3043</v>
      </c>
      <c r="VW12" s="78"/>
      <c r="VX12" s="79"/>
      <c r="VY12" s="77" t="s">
        <v>3047</v>
      </c>
      <c r="VZ12" s="78"/>
      <c r="WA12" s="79"/>
      <c r="WB12" s="77" t="s">
        <v>3050</v>
      </c>
      <c r="WC12" s="78"/>
      <c r="WD12" s="79"/>
      <c r="WE12" s="77" t="s">
        <v>3054</v>
      </c>
      <c r="WF12" s="78"/>
      <c r="WG12" s="79"/>
      <c r="WH12" s="77" t="s">
        <v>3058</v>
      </c>
      <c r="WI12" s="78"/>
      <c r="WJ12" s="79"/>
      <c r="WK12" s="77" t="s">
        <v>3062</v>
      </c>
      <c r="WL12" s="78"/>
      <c r="WM12" s="79"/>
      <c r="WN12" s="77" t="s">
        <v>3064</v>
      </c>
      <c r="WO12" s="78"/>
      <c r="WP12" s="79"/>
      <c r="WQ12" s="77" t="s">
        <v>3068</v>
      </c>
      <c r="WR12" s="78"/>
      <c r="WS12" s="79"/>
      <c r="WT12" s="77" t="s">
        <v>3072</v>
      </c>
      <c r="WU12" s="78"/>
      <c r="WV12" s="79"/>
      <c r="WW12" s="77" t="s">
        <v>3076</v>
      </c>
      <c r="WX12" s="78"/>
      <c r="WY12" s="79"/>
      <c r="WZ12" s="77" t="s">
        <v>3080</v>
      </c>
      <c r="XA12" s="78"/>
      <c r="XB12" s="79"/>
      <c r="XC12" s="77" t="s">
        <v>3084</v>
      </c>
      <c r="XD12" s="78"/>
      <c r="XE12" s="79"/>
      <c r="XF12" s="77" t="s">
        <v>3086</v>
      </c>
      <c r="XG12" s="78"/>
      <c r="XH12" s="79"/>
      <c r="XI12" s="77" t="s">
        <v>3090</v>
      </c>
      <c r="XJ12" s="78"/>
      <c r="XK12" s="162"/>
      <c r="XL12" s="161" t="s">
        <v>3094</v>
      </c>
      <c r="XM12" s="78"/>
      <c r="XN12" s="162"/>
      <c r="XO12" s="161" t="s">
        <v>3096</v>
      </c>
      <c r="XP12" s="78"/>
      <c r="XQ12" s="79"/>
      <c r="XR12" s="77" t="s">
        <v>3100</v>
      </c>
      <c r="XS12" s="78"/>
      <c r="XT12" s="79"/>
      <c r="XU12" s="77" t="s">
        <v>3104</v>
      </c>
      <c r="XV12" s="78"/>
      <c r="XW12" s="79"/>
      <c r="XX12" s="77" t="s">
        <v>3105</v>
      </c>
      <c r="XY12" s="78"/>
      <c r="XZ12" s="79"/>
      <c r="YA12" s="77" t="s">
        <v>3109</v>
      </c>
      <c r="YB12" s="78"/>
      <c r="YC12" s="79"/>
      <c r="YD12" s="77" t="s">
        <v>3113</v>
      </c>
      <c r="YE12" s="78"/>
      <c r="YF12" s="79"/>
      <c r="YG12" s="77" t="s">
        <v>3115</v>
      </c>
      <c r="YH12" s="78"/>
      <c r="YI12" s="79"/>
      <c r="YJ12" s="77" t="s">
        <v>3119</v>
      </c>
      <c r="YK12" s="78"/>
      <c r="YL12" s="79"/>
      <c r="YM12" s="77" t="s">
        <v>3122</v>
      </c>
      <c r="YN12" s="78"/>
      <c r="YO12" s="79"/>
      <c r="YP12" s="77" t="s">
        <v>3126</v>
      </c>
      <c r="YQ12" s="78"/>
      <c r="YR12" s="79"/>
      <c r="YS12" s="77" t="s">
        <v>3130</v>
      </c>
      <c r="YT12" s="78"/>
      <c r="YU12" s="79"/>
      <c r="YV12" s="77" t="s">
        <v>3132</v>
      </c>
      <c r="YW12" s="78"/>
      <c r="YX12" s="79"/>
      <c r="YY12" s="77" t="s">
        <v>3136</v>
      </c>
      <c r="YZ12" s="78"/>
      <c r="ZA12" s="79"/>
      <c r="ZB12" s="77" t="s">
        <v>3140</v>
      </c>
      <c r="ZC12" s="78"/>
      <c r="ZD12" s="79"/>
      <c r="ZE12" s="77" t="s">
        <v>3144</v>
      </c>
      <c r="ZF12" s="78"/>
      <c r="ZG12" s="79"/>
      <c r="ZH12" s="177" t="s">
        <v>3151</v>
      </c>
      <c r="ZI12" s="178"/>
      <c r="ZJ12" s="179"/>
      <c r="ZK12" s="77" t="s">
        <v>3152</v>
      </c>
      <c r="ZL12" s="78"/>
      <c r="ZM12" s="79"/>
      <c r="ZN12" s="77" t="s">
        <v>3156</v>
      </c>
      <c r="ZO12" s="78"/>
      <c r="ZP12" s="79"/>
    </row>
    <row r="13" spans="1:692" ht="132.75" thickBot="1">
      <c r="A13" s="116"/>
      <c r="B13" s="116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480</v>
      </c>
      <c r="J13" s="21" t="s">
        <v>2391</v>
      </c>
      <c r="K13" s="22" t="s">
        <v>482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1484</v>
      </c>
      <c r="S13" s="21" t="s">
        <v>1485</v>
      </c>
      <c r="T13" s="22" t="s">
        <v>1486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691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691</v>
      </c>
      <c r="BI13" s="21" t="s">
        <v>2446</v>
      </c>
      <c r="BJ13" s="22" t="s">
        <v>2447</v>
      </c>
      <c r="BK13" s="20" t="s">
        <v>2043</v>
      </c>
      <c r="BL13" s="21" t="s">
        <v>2044</v>
      </c>
      <c r="BM13" s="22" t="s">
        <v>2045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1630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1630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2485</v>
      </c>
      <c r="CU13" s="20" t="s">
        <v>1559</v>
      </c>
      <c r="CV13" s="21" t="s">
        <v>1560</v>
      </c>
      <c r="CW13" s="22" t="s">
        <v>2486</v>
      </c>
      <c r="CX13" s="20" t="s">
        <v>526</v>
      </c>
      <c r="CY13" s="21" t="s">
        <v>551</v>
      </c>
      <c r="CZ13" s="22" t="s">
        <v>1080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1577</v>
      </c>
      <c r="DQ13" s="21" t="s">
        <v>1578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707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583</v>
      </c>
      <c r="EF13" s="21" t="s">
        <v>1580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1605</v>
      </c>
      <c r="EO13" s="21" t="s">
        <v>1606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647</v>
      </c>
      <c r="GC13" s="22" t="s">
        <v>549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1824</v>
      </c>
      <c r="GW13" s="21" t="s">
        <v>1825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1631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1631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1039</v>
      </c>
      <c r="ID13" s="42" t="s">
        <v>1597</v>
      </c>
      <c r="IE13" s="43" t="s">
        <v>1040</v>
      </c>
      <c r="IF13" s="44" t="s">
        <v>1639</v>
      </c>
      <c r="IG13" s="42" t="s">
        <v>1640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1027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583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1657</v>
      </c>
      <c r="JQ13" s="21" t="s">
        <v>1658</v>
      </c>
      <c r="JR13" s="22" t="s">
        <v>1659</v>
      </c>
      <c r="JS13" s="20" t="s">
        <v>1663</v>
      </c>
      <c r="JT13" s="21" t="s">
        <v>1664</v>
      </c>
      <c r="JU13" s="22" t="s">
        <v>1665</v>
      </c>
      <c r="JV13" s="20" t="s">
        <v>1574</v>
      </c>
      <c r="JW13" s="21" t="s">
        <v>1575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1599</v>
      </c>
      <c r="KC13" s="21" t="s">
        <v>1600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1067</v>
      </c>
      <c r="KX13" s="21" t="s">
        <v>2732</v>
      </c>
      <c r="KY13" s="43" t="s">
        <v>611</v>
      </c>
      <c r="KZ13" s="44" t="s">
        <v>1946</v>
      </c>
      <c r="LA13" s="21" t="s">
        <v>2733</v>
      </c>
      <c r="LB13" s="43" t="s">
        <v>1076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1760</v>
      </c>
      <c r="LJ13" s="21" t="s">
        <v>2736</v>
      </c>
      <c r="LK13" s="43" t="s">
        <v>1761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775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1591</v>
      </c>
      <c r="MN13" s="21" t="s">
        <v>1592</v>
      </c>
      <c r="MO13" s="22" t="s">
        <v>1593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707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1853</v>
      </c>
      <c r="PH13" s="21" t="s">
        <v>1854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1599</v>
      </c>
      <c r="QR13" s="21" t="s">
        <v>1600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679</v>
      </c>
      <c r="RD13" s="21" t="s">
        <v>692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1846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707</v>
      </c>
      <c r="SF13" s="22" t="s">
        <v>705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705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1940</v>
      </c>
      <c r="TI13" s="21" t="s">
        <v>1941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552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1531</v>
      </c>
      <c r="VH13" s="21" t="s">
        <v>1532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2031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707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614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1760</v>
      </c>
      <c r="XM13" s="21" t="s">
        <v>1166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647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777</v>
      </c>
      <c r="YE13" s="21" t="s">
        <v>3114</v>
      </c>
      <c r="YF13" s="22" t="s">
        <v>778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2080</v>
      </c>
      <c r="YT13" s="21" t="s">
        <v>2081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>
      <c r="A39" s="109" t="s">
        <v>789</v>
      </c>
      <c r="B39" s="110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>
      <c r="A40" s="111" t="s">
        <v>3194</v>
      </c>
      <c r="B40" s="112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>
      <c r="B42" t="s">
        <v>3164</v>
      </c>
    </row>
    <row r="43" spans="1:692">
      <c r="B43" t="s">
        <v>3165</v>
      </c>
      <c r="C43" t="s">
        <v>3159</v>
      </c>
      <c r="D43">
        <f>(C40+F40+I40+L40+O40+R40+U40+X40+AA40+AD40+AG40+AJ40+AM40+AP40+AS40+AV40+AY40+BB40+BE40+BH40+BK40+BN40+BQ40+BT40+BW40)/25</f>
        <v>0</v>
      </c>
    </row>
    <row r="44" spans="1:692">
      <c r="B44" t="s">
        <v>3166</v>
      </c>
      <c r="C44" t="s">
        <v>3159</v>
      </c>
      <c r="D44">
        <f>(D40+G40+J40+M40+P40+S40+V40+Y40+AB40+AE40+AH40+AK40+AN40+AQ40+AT40+AW40+AZ40+BC40+BF40+BI40+BL40+BO40+BR40+BU40+BX40)/25</f>
        <v>0</v>
      </c>
    </row>
    <row r="45" spans="1:692">
      <c r="B45" t="s">
        <v>3167</v>
      </c>
      <c r="C45" t="s">
        <v>3159</v>
      </c>
      <c r="D45">
        <f>(E40+H40+K40+N40+Q40+T40+W40+Z40+AC40+AF40+AI40+AL40+AO40+AR40+AU40+AX40+BA40+BD40+BG40+BJ40+BM40+BP40+BS40+BV40+BY40)/25</f>
        <v>0</v>
      </c>
    </row>
    <row r="47" spans="1:692">
      <c r="B47" t="s">
        <v>3165</v>
      </c>
      <c r="C47" t="s">
        <v>3160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>
      <c r="B48" t="s">
        <v>3166</v>
      </c>
      <c r="C48" t="s">
        <v>3160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>
      <c r="B49" t="s">
        <v>3167</v>
      </c>
      <c r="C49" t="s">
        <v>3160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>
      <c r="B51" t="s">
        <v>3165</v>
      </c>
      <c r="C51" t="s">
        <v>3161</v>
      </c>
      <c r="D51">
        <f>(KH40+KK40+KN40+KQ40+KT40+KW40+KZ40+LC40+LF40+LI40+LL40+LO40+LR40+LU40+LX40)/15</f>
        <v>0</v>
      </c>
    </row>
    <row r="52" spans="2:4">
      <c r="B52" t="s">
        <v>3166</v>
      </c>
      <c r="C52" t="s">
        <v>3161</v>
      </c>
      <c r="D52">
        <f>(KI40+KL40+KO40+KR40+KU40+KX40+LA40+LD40+LG40+LJ40+LM40+LP40+LV40+LY40)/15</f>
        <v>0</v>
      </c>
    </row>
    <row r="53" spans="2:4">
      <c r="B53" t="s">
        <v>3167</v>
      </c>
      <c r="C53" t="s">
        <v>3161</v>
      </c>
      <c r="D53">
        <f>(KJ40+KM40+KP40+KS40+KV40+KY40+LB40+LE40+LH40+LK40+LN40+LQ40+LT40+LW40+LZ40)/15</f>
        <v>0</v>
      </c>
    </row>
    <row r="55" spans="2:4">
      <c r="B55" t="s">
        <v>3165</v>
      </c>
      <c r="C55" t="s">
        <v>3162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>
      <c r="B56" t="s">
        <v>3166</v>
      </c>
      <c r="C56" t="s">
        <v>3162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>
      <c r="B59" t="s">
        <v>3165</v>
      </c>
      <c r="C59" t="s">
        <v>3163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>
      <c r="B60" t="s">
        <v>3166</v>
      </c>
      <c r="C60" t="s">
        <v>3163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 жас</vt:lpstr>
      <vt:lpstr>2 жас</vt:lpstr>
      <vt:lpstr>3 жас</vt:lpstr>
      <vt:lpstr>Лист2</vt:lpstr>
      <vt:lpstr>Лист3</vt:lpstr>
      <vt:lpstr>Лист1</vt:lpstr>
      <vt:lpstr>4 жас</vt:lpstr>
      <vt:lpstr>5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2024-11-25T23:57:25Z</dcterms:modified>
</cp:coreProperties>
</file>