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activeTab="1"/>
  </bookViews>
  <sheets>
    <sheet name="кіші топ " sheetId="2" r:id="rId1"/>
    <sheet name="ортаңғы топ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" l="1"/>
  <c r="D46" i="3"/>
  <c r="D44" i="3"/>
  <c r="L41" i="3"/>
  <c r="L42" i="3"/>
  <c r="L40" i="3"/>
  <c r="H42" i="3"/>
  <c r="F42" i="3"/>
  <c r="D42" i="3"/>
  <c r="F33" i="3"/>
  <c r="D28" i="3"/>
  <c r="D23" i="3"/>
  <c r="E23" i="3"/>
  <c r="H23" i="3"/>
  <c r="I23" i="3"/>
  <c r="J23" i="3"/>
  <c r="K23" i="3"/>
  <c r="L23" i="3"/>
  <c r="M23" i="3"/>
  <c r="N23" i="3"/>
  <c r="Q23" i="3"/>
  <c r="T23" i="3"/>
  <c r="W23" i="3"/>
  <c r="X23" i="3"/>
  <c r="Y23" i="3"/>
  <c r="AA23" i="3"/>
  <c r="AB23" i="3"/>
  <c r="AC23" i="3"/>
  <c r="AF23" i="3"/>
  <c r="AG23" i="3"/>
  <c r="AH23" i="3"/>
  <c r="AI23" i="3"/>
  <c r="AL23" i="3"/>
  <c r="AM23" i="3"/>
  <c r="AN23" i="3"/>
  <c r="AO23" i="3"/>
  <c r="AR23" i="3"/>
  <c r="AS23" i="3"/>
  <c r="AT23" i="3"/>
  <c r="AU23" i="3"/>
  <c r="AV23" i="3"/>
  <c r="AW23" i="3"/>
  <c r="AX23" i="3"/>
  <c r="BA23" i="3"/>
  <c r="BD23" i="3"/>
  <c r="BE23" i="3"/>
  <c r="BF23" i="3"/>
  <c r="BG23" i="3"/>
  <c r="BH23" i="3"/>
  <c r="BI23" i="3"/>
  <c r="BP23" i="3"/>
  <c r="BS23" i="3"/>
  <c r="BT23" i="3"/>
  <c r="BU23" i="3"/>
  <c r="BV23" i="3"/>
  <c r="BY23" i="3"/>
  <c r="BZ23" i="3"/>
  <c r="CA23" i="3"/>
  <c r="CB23" i="3"/>
  <c r="CC23" i="3"/>
  <c r="CE23" i="3"/>
  <c r="CF23" i="3"/>
  <c r="CG23" i="3"/>
  <c r="CH23" i="3"/>
  <c r="CI23" i="3"/>
  <c r="CJ23" i="3"/>
  <c r="CK23" i="3"/>
  <c r="CM23" i="3"/>
  <c r="CN23" i="3"/>
  <c r="CO23" i="3"/>
  <c r="CP23" i="3"/>
  <c r="CQ23" i="3"/>
  <c r="CR23" i="3"/>
  <c r="CS23" i="3"/>
  <c r="CT23" i="3"/>
  <c r="CW23" i="3"/>
  <c r="CZ23" i="3"/>
  <c r="DA23" i="3"/>
  <c r="DB23" i="3"/>
  <c r="DC23" i="3"/>
  <c r="DD23" i="3"/>
  <c r="DE23" i="3"/>
  <c r="DF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C23" i="3"/>
  <c r="D51" i="2"/>
  <c r="L47" i="2"/>
  <c r="H45" i="2"/>
  <c r="F47" i="2"/>
  <c r="D45" i="2"/>
  <c r="F37" i="2"/>
  <c r="F38" i="2"/>
  <c r="F36" i="2"/>
  <c r="D37" i="2"/>
  <c r="D38" i="2"/>
  <c r="D36" i="2"/>
  <c r="D32" i="2"/>
  <c r="D33" i="2"/>
  <c r="D31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R28" i="2"/>
  <c r="AS28" i="2"/>
  <c r="AT28" i="2"/>
  <c r="AU28" i="2"/>
  <c r="AV28" i="2"/>
  <c r="AW28" i="2"/>
  <c r="AX28" i="2"/>
  <c r="AY28" i="2"/>
  <c r="AZ28" i="2"/>
  <c r="BA28" i="2"/>
  <c r="BB28" i="2"/>
  <c r="BE28" i="2"/>
  <c r="BH28" i="2"/>
  <c r="BI28" i="2"/>
  <c r="BJ28" i="2"/>
  <c r="BM28" i="2"/>
  <c r="BN28" i="2"/>
  <c r="BO28" i="2"/>
  <c r="BP28" i="2"/>
  <c r="BS28" i="2"/>
  <c r="BV28" i="2"/>
  <c r="BW28" i="2"/>
  <c r="BX28" i="2"/>
  <c r="BY28" i="2"/>
  <c r="BZ28" i="2"/>
  <c r="CA28" i="2"/>
  <c r="CB28" i="2"/>
  <c r="CC28" i="2"/>
  <c r="CD28" i="2"/>
  <c r="CE28" i="2"/>
  <c r="CF28" i="2"/>
  <c r="CK28" i="2"/>
  <c r="CN28" i="2"/>
  <c r="CQ28" i="2"/>
  <c r="CU28" i="2"/>
  <c r="CV28" i="2"/>
  <c r="CW28" i="2"/>
  <c r="CX28" i="2"/>
  <c r="CY28" i="2"/>
  <c r="CZ28" i="2"/>
  <c r="DC28" i="2"/>
  <c r="DD28" i="2"/>
  <c r="DE28" i="2"/>
  <c r="DF28" i="2"/>
  <c r="DG28" i="2"/>
  <c r="DH28" i="2"/>
  <c r="DI28" i="2"/>
  <c r="DL28" i="2"/>
  <c r="DO28" i="2"/>
  <c r="DP28" i="2"/>
  <c r="DQ28" i="2"/>
  <c r="DR28" i="2"/>
  <c r="C28" i="2"/>
  <c r="D22" i="3" l="1"/>
  <c r="BT27" i="2" l="1"/>
  <c r="BT28" i="2" s="1"/>
  <c r="C27" i="2" l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N28" i="2" s="1"/>
  <c r="AO27" i="2"/>
  <c r="AO28" i="2" s="1"/>
  <c r="AP27" i="2"/>
  <c r="AP28" i="2" s="1"/>
  <c r="AQ27" i="2"/>
  <c r="AQ28" i="2" s="1"/>
  <c r="AR27" i="2"/>
  <c r="AS27" i="2"/>
  <c r="AT27" i="2"/>
  <c r="AU27" i="2"/>
  <c r="AV27" i="2"/>
  <c r="AW27" i="2"/>
  <c r="AX27" i="2"/>
  <c r="AY27" i="2"/>
  <c r="AZ27" i="2"/>
  <c r="BA27" i="2"/>
  <c r="BB27" i="2"/>
  <c r="BC27" i="2"/>
  <c r="BC28" i="2" s="1"/>
  <c r="BD27" i="2"/>
  <c r="BD28" i="2" s="1"/>
  <c r="BE27" i="2"/>
  <c r="BF27" i="2"/>
  <c r="BF28" i="2" s="1"/>
  <c r="BG27" i="2"/>
  <c r="BG28" i="2" s="1"/>
  <c r="BH27" i="2"/>
  <c r="BI27" i="2"/>
  <c r="BJ27" i="2"/>
  <c r="BK27" i="2"/>
  <c r="BK28" i="2" s="1"/>
  <c r="BL27" i="2"/>
  <c r="BL28" i="2" s="1"/>
  <c r="BM27" i="2"/>
  <c r="BN27" i="2"/>
  <c r="BO27" i="2"/>
  <c r="BP27" i="2"/>
  <c r="BQ27" i="2"/>
  <c r="BQ28" i="2" s="1"/>
  <c r="BR27" i="2"/>
  <c r="BR28" i="2" s="1"/>
  <c r="BS27" i="2"/>
  <c r="BU27" i="2"/>
  <c r="BU28" i="2" s="1"/>
  <c r="BV27" i="2"/>
  <c r="BW27" i="2"/>
  <c r="BX27" i="2"/>
  <c r="BY27" i="2"/>
  <c r="BZ27" i="2"/>
  <c r="CA27" i="2"/>
  <c r="CB27" i="2"/>
  <c r="CC27" i="2"/>
  <c r="CD27" i="2"/>
  <c r="CE27" i="2"/>
  <c r="CF27" i="2"/>
  <c r="CG27" i="2"/>
  <c r="CG28" i="2" s="1"/>
  <c r="CH27" i="2"/>
  <c r="CH28" i="2" s="1"/>
  <c r="CI27" i="2"/>
  <c r="CI28" i="2" s="1"/>
  <c r="CJ27" i="2"/>
  <c r="CJ28" i="2" s="1"/>
  <c r="CK27" i="2"/>
  <c r="CL27" i="2"/>
  <c r="CL28" i="2" s="1"/>
  <c r="CM27" i="2"/>
  <c r="CM28" i="2" s="1"/>
  <c r="CN27" i="2"/>
  <c r="CO27" i="2"/>
  <c r="CO28" i="2" s="1"/>
  <c r="CP27" i="2"/>
  <c r="CP28" i="2" s="1"/>
  <c r="CQ27" i="2"/>
  <c r="CR27" i="2"/>
  <c r="CR28" i="2" s="1"/>
  <c r="CS27" i="2"/>
  <c r="CS28" i="2" s="1"/>
  <c r="CT27" i="2"/>
  <c r="CT28" i="2" s="1"/>
  <c r="CU27" i="2"/>
  <c r="CV27" i="2"/>
  <c r="CW27" i="2"/>
  <c r="CX27" i="2"/>
  <c r="CY27" i="2"/>
  <c r="CZ27" i="2"/>
  <c r="DA27" i="2"/>
  <c r="DA28" i="2" s="1"/>
  <c r="DB27" i="2"/>
  <c r="DB28" i="2" s="1"/>
  <c r="DC27" i="2"/>
  <c r="DD27" i="2"/>
  <c r="DE27" i="2"/>
  <c r="DF27" i="2"/>
  <c r="DG27" i="2"/>
  <c r="DH27" i="2"/>
  <c r="DI27" i="2"/>
  <c r="DJ27" i="2"/>
  <c r="DJ28" i="2" s="1"/>
  <c r="DK27" i="2"/>
  <c r="DK28" i="2" s="1"/>
  <c r="DL27" i="2"/>
  <c r="DM27" i="2"/>
  <c r="DM28" i="2" s="1"/>
  <c r="DN27" i="2"/>
  <c r="DN28" i="2" s="1"/>
  <c r="DO27" i="2"/>
  <c r="DP27" i="2"/>
  <c r="DQ27" i="2"/>
  <c r="DR27" i="2"/>
  <c r="C22" i="3"/>
  <c r="E22" i="3"/>
  <c r="F22" i="3"/>
  <c r="F23" i="3" s="1"/>
  <c r="G22" i="3"/>
  <c r="G23" i="3" s="1"/>
  <c r="H22" i="3"/>
  <c r="I22" i="3"/>
  <c r="J22" i="3"/>
  <c r="K22" i="3"/>
  <c r="L22" i="3"/>
  <c r="M22" i="3"/>
  <c r="N22" i="3"/>
  <c r="O22" i="3"/>
  <c r="O23" i="3" s="1"/>
  <c r="P22" i="3"/>
  <c r="P23" i="3" s="1"/>
  <c r="Q22" i="3"/>
  <c r="R22" i="3"/>
  <c r="R23" i="3" s="1"/>
  <c r="S22" i="3"/>
  <c r="S23" i="3" s="1"/>
  <c r="T22" i="3"/>
  <c r="U22" i="3"/>
  <c r="U23" i="3" s="1"/>
  <c r="V22" i="3"/>
  <c r="V23" i="3" s="1"/>
  <c r="W22" i="3"/>
  <c r="X22" i="3"/>
  <c r="Y22" i="3"/>
  <c r="Z22" i="3"/>
  <c r="Z23" i="3" s="1"/>
  <c r="AA22" i="3"/>
  <c r="AB22" i="3"/>
  <c r="AC22" i="3"/>
  <c r="AD22" i="3"/>
  <c r="AD23" i="3" s="1"/>
  <c r="AE22" i="3"/>
  <c r="AE23" i="3" s="1"/>
  <c r="AF22" i="3"/>
  <c r="AG22" i="3"/>
  <c r="AH22" i="3"/>
  <c r="AI22" i="3"/>
  <c r="AJ22" i="3"/>
  <c r="AJ23" i="3" s="1"/>
  <c r="AK22" i="3"/>
  <c r="AK23" i="3" s="1"/>
  <c r="AL22" i="3"/>
  <c r="AM22" i="3"/>
  <c r="AN22" i="3"/>
  <c r="AO22" i="3"/>
  <c r="AP22" i="3"/>
  <c r="AP23" i="3" s="1"/>
  <c r="AQ22" i="3"/>
  <c r="AQ23" i="3" s="1"/>
  <c r="AR22" i="3"/>
  <c r="AS22" i="3"/>
  <c r="AT22" i="3"/>
  <c r="AU22" i="3"/>
  <c r="AV22" i="3"/>
  <c r="AW22" i="3"/>
  <c r="AX22" i="3"/>
  <c r="AY22" i="3"/>
  <c r="AY23" i="3" s="1"/>
  <c r="AZ22" i="3"/>
  <c r="AZ23" i="3" s="1"/>
  <c r="BA22" i="3"/>
  <c r="BB22" i="3"/>
  <c r="BB23" i="3" s="1"/>
  <c r="BC22" i="3"/>
  <c r="BC23" i="3" s="1"/>
  <c r="BD22" i="3"/>
  <c r="BE22" i="3"/>
  <c r="BF22" i="3"/>
  <c r="BG22" i="3"/>
  <c r="BH22" i="3"/>
  <c r="BI22" i="3"/>
  <c r="BJ22" i="3"/>
  <c r="BJ23" i="3" s="1"/>
  <c r="BK22" i="3"/>
  <c r="BK23" i="3" s="1"/>
  <c r="BL22" i="3"/>
  <c r="BL23" i="3" s="1"/>
  <c r="BM22" i="3"/>
  <c r="BM23" i="3" s="1"/>
  <c r="BN22" i="3"/>
  <c r="BN23" i="3" s="1"/>
  <c r="BO22" i="3"/>
  <c r="BO23" i="3" s="1"/>
  <c r="BP22" i="3"/>
  <c r="BQ22" i="3"/>
  <c r="BQ23" i="3" s="1"/>
  <c r="BR22" i="3"/>
  <c r="BR23" i="3" s="1"/>
  <c r="BS22" i="3"/>
  <c r="BT22" i="3"/>
  <c r="BU22" i="3"/>
  <c r="BV22" i="3"/>
  <c r="BW22" i="3"/>
  <c r="BW23" i="3" s="1"/>
  <c r="BX22" i="3"/>
  <c r="BX23" i="3" s="1"/>
  <c r="BY22" i="3"/>
  <c r="BZ22" i="3"/>
  <c r="CA22" i="3"/>
  <c r="CB22" i="3"/>
  <c r="CC22" i="3"/>
  <c r="CD22" i="3"/>
  <c r="CD23" i="3" s="1"/>
  <c r="CE22" i="3"/>
  <c r="CF22" i="3"/>
  <c r="CG22" i="3"/>
  <c r="CH22" i="3"/>
  <c r="CI22" i="3"/>
  <c r="CJ22" i="3"/>
  <c r="CK22" i="3"/>
  <c r="CL22" i="3"/>
  <c r="CL23" i="3" s="1"/>
  <c r="CM22" i="3"/>
  <c r="CN22" i="3"/>
  <c r="CO22" i="3"/>
  <c r="CP22" i="3"/>
  <c r="CQ22" i="3"/>
  <c r="CR22" i="3"/>
  <c r="CS22" i="3"/>
  <c r="CT22" i="3"/>
  <c r="CU22" i="3"/>
  <c r="CU23" i="3" s="1"/>
  <c r="CV22" i="3"/>
  <c r="CV23" i="3" s="1"/>
  <c r="CW22" i="3"/>
  <c r="CX22" i="3"/>
  <c r="CX23" i="3" s="1"/>
  <c r="CY22" i="3"/>
  <c r="CY23" i="3" s="1"/>
  <c r="CZ22" i="3"/>
  <c r="DA22" i="3"/>
  <c r="DB22" i="3"/>
  <c r="DC22" i="3"/>
  <c r="DD22" i="3"/>
  <c r="DE22" i="3"/>
  <c r="DF22" i="3"/>
  <c r="DG22" i="3"/>
  <c r="DG23" i="3" s="1"/>
  <c r="DH22" i="3"/>
  <c r="DH23" i="3" s="1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B23" i="3" s="1"/>
  <c r="EC22" i="3"/>
  <c r="EC23" i="3" s="1"/>
  <c r="ED22" i="3"/>
  <c r="ED23" i="3" s="1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E46" i="3" l="1"/>
  <c r="E45" i="3"/>
  <c r="E44" i="3"/>
  <c r="M40" i="3"/>
  <c r="M41" i="3"/>
  <c r="M42" i="3"/>
  <c r="K40" i="3"/>
  <c r="J40" i="3" s="1"/>
  <c r="K41" i="3"/>
  <c r="J41" i="3" s="1"/>
  <c r="K42" i="3"/>
  <c r="J42" i="3" s="1"/>
  <c r="I40" i="3"/>
  <c r="H40" i="3" s="1"/>
  <c r="I41" i="3"/>
  <c r="H41" i="3" s="1"/>
  <c r="I42" i="3"/>
  <c r="G40" i="3"/>
  <c r="F40" i="3" s="1"/>
  <c r="G41" i="3"/>
  <c r="F41" i="3" s="1"/>
  <c r="G42" i="3"/>
  <c r="E40" i="3"/>
  <c r="D40" i="3" s="1"/>
  <c r="E41" i="3"/>
  <c r="D41" i="3" s="1"/>
  <c r="E42" i="3"/>
  <c r="E35" i="3"/>
  <c r="D35" i="3" s="1"/>
  <c r="E36" i="3"/>
  <c r="D36" i="3" s="1"/>
  <c r="E37" i="3"/>
  <c r="D37" i="3" s="1"/>
  <c r="I31" i="3"/>
  <c r="H31" i="3" s="1"/>
  <c r="I32" i="3"/>
  <c r="H32" i="3" s="1"/>
  <c r="I33" i="3"/>
  <c r="H33" i="3" s="1"/>
  <c r="G31" i="3"/>
  <c r="F31" i="3" s="1"/>
  <c r="G32" i="3"/>
  <c r="F32" i="3" s="1"/>
  <c r="G33" i="3"/>
  <c r="E31" i="3"/>
  <c r="D31" i="3" s="1"/>
  <c r="E32" i="3"/>
  <c r="D32" i="3" s="1"/>
  <c r="E33" i="3"/>
  <c r="D33" i="3" s="1"/>
  <c r="E26" i="3"/>
  <c r="D26" i="3" s="1"/>
  <c r="E27" i="3"/>
  <c r="D27" i="3" s="1"/>
  <c r="E28" i="3"/>
  <c r="E51" i="2"/>
  <c r="E50" i="2"/>
  <c r="D50" i="2" s="1"/>
  <c r="E49" i="2"/>
  <c r="D49" i="2" s="1"/>
  <c r="M45" i="2"/>
  <c r="L45" i="2" s="1"/>
  <c r="M46" i="2"/>
  <c r="L46" i="2" s="1"/>
  <c r="M47" i="2"/>
  <c r="K45" i="2"/>
  <c r="J45" i="2" s="1"/>
  <c r="K46" i="2"/>
  <c r="J46" i="2" s="1"/>
  <c r="K47" i="2"/>
  <c r="J47" i="2" s="1"/>
  <c r="I45" i="2"/>
  <c r="I46" i="2"/>
  <c r="H46" i="2" s="1"/>
  <c r="I47" i="2"/>
  <c r="H47" i="2" s="1"/>
  <c r="G45" i="2"/>
  <c r="F45" i="2" s="1"/>
  <c r="G46" i="2"/>
  <c r="F46" i="2" s="1"/>
  <c r="G47" i="2"/>
  <c r="E45" i="2"/>
  <c r="E46" i="2"/>
  <c r="D46" i="2" s="1"/>
  <c r="E47" i="2"/>
  <c r="D47" i="2" s="1"/>
  <c r="E40" i="2"/>
  <c r="D40" i="2" s="1"/>
  <c r="E41" i="2"/>
  <c r="D41" i="2" s="1"/>
  <c r="E42" i="2"/>
  <c r="D42" i="2" s="1"/>
  <c r="G36" i="2"/>
  <c r="G37" i="2"/>
  <c r="G38" i="2"/>
  <c r="E36" i="2"/>
  <c r="E37" i="2"/>
  <c r="E38" i="2"/>
  <c r="E31" i="2"/>
  <c r="E32" i="2"/>
  <c r="E33" i="2"/>
  <c r="D47" i="3" l="1"/>
  <c r="E47" i="3"/>
  <c r="M43" i="3"/>
  <c r="L43" i="3"/>
  <c r="K43" i="3"/>
  <c r="J43" i="3"/>
  <c r="I43" i="3"/>
  <c r="H43" i="3"/>
  <c r="G43" i="3"/>
  <c r="F43" i="3"/>
  <c r="E38" i="3"/>
  <c r="D38" i="3"/>
  <c r="E43" i="3"/>
  <c r="D43" i="3"/>
  <c r="I34" i="3"/>
  <c r="H34" i="3"/>
  <c r="G34" i="3"/>
  <c r="F34" i="3"/>
  <c r="D29" i="3"/>
  <c r="E29" i="3"/>
  <c r="E34" i="3"/>
  <c r="D34" i="3"/>
  <c r="E52" i="2"/>
  <c r="D52" i="2"/>
  <c r="M48" i="2"/>
  <c r="L48" i="2"/>
  <c r="J48" i="2"/>
  <c r="K48" i="2"/>
  <c r="G48" i="2"/>
  <c r="F48" i="2"/>
  <c r="I48" i="2"/>
  <c r="H48" i="2"/>
  <c r="D48" i="2"/>
  <c r="E48" i="2"/>
  <c r="E43" i="2"/>
  <c r="D43" i="2"/>
  <c r="F39" i="2"/>
  <c r="G39" i="2"/>
  <c r="D34" i="2"/>
  <c r="E34" i="2"/>
  <c r="D39" i="2"/>
  <c r="E39" i="2"/>
</calcChain>
</file>

<file path=xl/sharedStrings.xml><?xml version="1.0" encoding="utf-8"?>
<sst xmlns="http://schemas.openxmlformats.org/spreadsheetml/2006/main" count="637" uniqueCount="518">
  <si>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</si>
  <si>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</si>
  <si>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</si>
  <si>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</si>
  <si>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</si>
  <si>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</si>
  <si>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</si>
  <si>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</si>
  <si>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</si>
  <si>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</si>
  <si>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</si>
  <si>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</si>
  <si>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</si>
  <si>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</si>
  <si>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</si>
  <si>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</si>
  <si>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</si>
  <si>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</si>
  <si>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</si>
  <si>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</si>
  <si>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</si>
  <si>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</si>
  <si>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</si>
  <si>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</si>
  <si>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</si>
  <si>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</si>
  <si>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</si>
  <si>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</si>
  <si>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</si>
  <si>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</si>
  <si>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</si>
  <si>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</si>
  <si>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</si>
  <si>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</si>
  <si>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</si>
  <si>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</si>
  <si>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</si>
  <si>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</si>
  <si>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</si>
  <si>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</si>
  <si>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</si>
  <si>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</si>
  <si>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</si>
  <si>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</si>
  <si>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</si>
  <si>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</si>
  <si>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</si>
  <si>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</si>
  <si>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</si>
  <si>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</si>
  <si>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</si>
  <si>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</si>
  <si>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</si>
  <si>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</si>
  <si>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</si>
  <si>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</si>
  <si>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</si>
  <si>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</si>
  <si>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</si>
  <si>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</si>
  <si>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</si>
  <si>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</si>
  <si>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</si>
  <si>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</si>
  <si>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</si>
  <si>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</si>
  <si>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</si>
  <si>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</si>
  <si>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</si>
  <si>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</si>
  <si>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</si>
  <si>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</si>
  <si>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</si>
  <si>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</si>
  <si>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</si>
  <si>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</si>
  <si>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</si>
  <si>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</si>
  <si>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</si>
  <si>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</si>
  <si>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</si>
  <si>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</si>
  <si>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</si>
  <si>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</si>
  <si>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</si>
  <si>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</si>
  <si>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</si>
  <si>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</si>
  <si>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</si>
  <si>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</si>
  <si>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</si>
  <si>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</si>
  <si>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</si>
  <si>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</si>
  <si>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</si>
  <si>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</si>
  <si>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</si>
  <si>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</si>
  <si>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</si>
  <si>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</si>
  <si>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</si>
  <si>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</si>
  <si>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</si>
  <si>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</si>
  <si>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</si>
  <si>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</si>
  <si>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</si>
  <si>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</si>
  <si>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</si>
  <si>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</si>
  <si>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</si>
  <si>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</si>
  <si>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</si>
  <si>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</si>
  <si>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</si>
  <si>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</si>
  <si>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</si>
  <si>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</si>
  <si>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</si>
  <si>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</si>
  <si>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</si>
  <si>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</si>
  <si>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</si>
  <si>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</si>
  <si>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</si>
  <si>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</si>
  <si>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</si>
  <si>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</si>
  <si>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</si>
  <si>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</si>
  <si>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</si>
  <si>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</si>
  <si>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</si>
  <si>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</si>
  <si>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</si>
  <si>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</si>
  <si>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</si>
  <si>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</si>
  <si>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</si>
  <si>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</si>
  <si>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</si>
  <si>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</si>
  <si>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</si>
  <si>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</si>
  <si>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</si>
  <si>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</si>
  <si>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</si>
  <si>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</si>
  <si>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</si>
  <si>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</si>
  <si>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</si>
  <si>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</si>
  <si>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</si>
  <si>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</si>
  <si>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</si>
  <si>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</si>
  <si>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</si>
  <si>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</si>
  <si>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</si>
  <si>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</si>
  <si>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</si>
  <si>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</si>
  <si>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</si>
  <si>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</si>
  <si>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</si>
  <si>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</si>
  <si>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</si>
  <si>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</si>
  <si>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</si>
  <si>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</si>
  <si>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</si>
  <si>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</si>
  <si>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</si>
  <si>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</si>
  <si>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</si>
  <si>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</si>
  <si>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</si>
  <si>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</si>
  <si>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</si>
  <si>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</si>
  <si>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</si>
  <si>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</si>
  <si>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</si>
  <si>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</si>
  <si>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</si>
  <si>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</si>
  <si>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</si>
  <si>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</si>
  <si>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</si>
  <si>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</si>
  <si>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</si>
  <si>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</si>
  <si>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</si>
  <si>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</si>
  <si>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</si>
  <si>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</si>
  <si>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</si>
  <si>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</si>
  <si>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</si>
  <si>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</si>
  <si>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</si>
  <si>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</si>
  <si>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</si>
  <si>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</si>
  <si>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</si>
  <si>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</si>
  <si>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</si>
  <si>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</si>
  <si>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</si>
  <si>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</si>
  <si>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</si>
  <si>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</si>
  <si>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</si>
  <si>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</si>
  <si>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</si>
  <si>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</si>
  <si>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</si>
  <si>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</si>
  <si>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</si>
  <si>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</si>
  <si>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</si>
  <si>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</si>
  <si>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</si>
  <si>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</si>
  <si>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</si>
  <si>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</si>
  <si>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</si>
  <si>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</si>
  <si>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</si>
  <si>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</si>
  <si>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</si>
  <si>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</si>
  <si>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</si>
  <si>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</si>
  <si>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</si>
  <si>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</si>
  <si>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</si>
  <si>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</si>
  <si>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</si>
  <si>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</si>
  <si>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</si>
  <si>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</si>
  <si>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</si>
  <si>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</si>
  <si>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</si>
  <si>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</si>
  <si>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</si>
  <si>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</si>
  <si>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</si>
  <si>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</si>
  <si>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</si>
  <si>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</si>
  <si>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</si>
  <si>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</si>
  <si>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</si>
  <si>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</si>
  <si>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</si>
  <si>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</si>
  <si>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</si>
  <si>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</si>
  <si>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</si>
  <si>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</si>
  <si>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</si>
  <si>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</si>
  <si>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</si>
  <si>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</si>
  <si>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</si>
  <si>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</si>
  <si>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</si>
  <si>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</si>
  <si>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</si>
  <si>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</si>
  <si>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</si>
  <si>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</si>
  <si>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</si>
  <si>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</si>
  <si>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</si>
  <si>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</si>
  <si>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</si>
  <si>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</si>
  <si>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</si>
  <si>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</si>
  <si>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</si>
  <si>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</si>
  <si>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</si>
  <si>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</si>
  <si>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</si>
  <si>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</si>
  <si>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</si>
  <si>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</si>
  <si>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</si>
  <si>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</si>
  <si>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</si>
  <si>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</si>
  <si>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</si>
  <si>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</si>
  <si>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</si>
  <si>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</si>
  <si>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</si>
  <si>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</si>
  <si>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</si>
  <si>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</si>
  <si>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</si>
  <si>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</si>
  <si>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</si>
  <si>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</si>
  <si>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</si>
  <si>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</si>
  <si>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</si>
  <si>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</si>
  <si>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</si>
  <si>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</si>
  <si>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</si>
  <si>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</si>
  <si>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</si>
  <si>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</si>
  <si>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</si>
  <si>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</si>
  <si>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</si>
  <si>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</si>
  <si>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</si>
  <si>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</si>
  <si>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</si>
  <si>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</si>
  <si>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</si>
  <si>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</si>
  <si>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</si>
  <si>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</si>
  <si>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</si>
  <si>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</si>
  <si>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</si>
  <si>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</si>
  <si>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</si>
  <si>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</si>
  <si>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</si>
  <si>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</si>
  <si>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</si>
  <si>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</si>
  <si>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</si>
  <si>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</si>
  <si>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</si>
  <si>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</si>
  <si>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</si>
  <si>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</si>
  <si>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</si>
  <si>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</si>
  <si>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</si>
  <si>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</si>
  <si>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</si>
  <si>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</si>
  <si>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</si>
  <si>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</si>
  <si>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</si>
  <si>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</si>
  <si>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</si>
  <si>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</si>
  <si>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</si>
  <si>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</si>
  <si>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</si>
  <si>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</si>
  <si>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</si>
  <si>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</si>
  <si>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</si>
  <si>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</si>
  <si>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</si>
  <si>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</si>
  <si>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</si>
  <si>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</si>
  <si>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</si>
  <si>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</si>
  <si>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</si>
  <si>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</si>
  <si>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</si>
  <si>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</si>
  <si>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</si>
  <si>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</si>
  <si>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</si>
  <si>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</si>
  <si>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</si>
  <si>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</si>
  <si>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</si>
  <si>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</si>
  <si>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</si>
  <si>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</si>
  <si>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</si>
  <si>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</si>
  <si>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</si>
  <si>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</si>
  <si>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</si>
  <si>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</si>
  <si>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</si>
  <si>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</si>
  <si>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</si>
  <si>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</si>
  <si>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</si>
  <si>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</si>
  <si>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</si>
  <si>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</si>
  <si>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</si>
  <si>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</si>
  <si>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</si>
  <si>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</si>
  <si>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</si>
  <si>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</si>
  <si>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</si>
  <si>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</si>
  <si>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</si>
  <si>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</si>
  <si>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</si>
  <si>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</si>
  <si>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</si>
  <si>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</si>
  <si>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</si>
  <si>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</si>
  <si>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</si>
  <si>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</si>
  <si>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</si>
  <si>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</si>
  <si>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</si>
  <si>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</si>
  <si>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</si>
  <si>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</si>
  <si>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</si>
  <si>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</si>
  <si>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</si>
  <si>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</si>
  <si>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</si>
  <si>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</si>
  <si>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</si>
  <si>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</si>
  <si>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</si>
  <si>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</si>
  <si>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</si>
  <si>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</si>
  <si>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</si>
  <si>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</si>
  <si>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</si>
  <si>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</si>
  <si>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</si>
  <si>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</si>
  <si>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</si>
  <si>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</si>
  <si>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</si>
  <si>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</si>
  <si>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</si>
  <si>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</si>
  <si>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</si>
  <si>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</si>
  <si>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</si>
  <si>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</si>
  <si>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</si>
  <si>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</si>
  <si>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</si>
  <si>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</si>
  <si>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</si>
  <si>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</si>
  <si>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</si>
  <si>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</si>
  <si>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</si>
  <si>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</si>
  <si>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</si>
  <si>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</si>
  <si>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</si>
  <si>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</si>
  <si>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</si>
  <si>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</si>
  <si>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</si>
  <si>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</si>
  <si>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</si>
  <si>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</si>
  <si>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</si>
  <si>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</si>
  <si>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</si>
  <si>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</si>
  <si>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</si>
  <si>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</si>
  <si>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</si>
  <si>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</si>
  <si>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</si>
  <si>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</si>
  <si>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</si>
  <si>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</si>
  <si>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</si>
  <si>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</si>
  <si>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</si>
  <si>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</si>
  <si>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</si>
  <si>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</si>
  <si>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</si>
  <si>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</si>
  <si>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</si>
  <si>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</si>
  <si>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</si>
  <si>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</si>
  <si>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</si>
  <si>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</si>
  <si>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Алмасқызы Көркем</t>
  </si>
  <si>
    <t>Ануарқызы Раяна</t>
  </si>
  <si>
    <t>Джагфаров Фазылжан</t>
  </si>
  <si>
    <t>Маратов Райым</t>
  </si>
  <si>
    <t>Бақытжан Тасним</t>
  </si>
  <si>
    <t>Азамат Раяна</t>
  </si>
  <si>
    <t>Берикова Амира</t>
  </si>
  <si>
    <t>Дилман Алинұр</t>
  </si>
  <si>
    <t>Еркенова Раяна</t>
  </si>
  <si>
    <t>Жусипов Данияр</t>
  </si>
  <si>
    <t>Зайнулда Әдемі</t>
  </si>
  <si>
    <t>Мирхатұлы Арафат</t>
  </si>
  <si>
    <t>Амантай Раян</t>
  </si>
  <si>
    <t>Асқарова Аяла</t>
  </si>
  <si>
    <t>Бериков Райымбек</t>
  </si>
  <si>
    <t>Ермекқызы Зайтуна</t>
  </si>
  <si>
    <t>Қастерқызы Айкөркем</t>
  </si>
  <si>
    <t>Кәдірқан Жасұлан</t>
  </si>
  <si>
    <t>Мустафаева Аружан</t>
  </si>
  <si>
    <t>Талғат Асмира</t>
  </si>
  <si>
    <t xml:space="preserve">                                  Оқу жылы: 2024-2025                          Топ: "Балдәурен" сауықтыру тобы              Өткізу кезеңі: бастапқы          Өткізу мерзімі: қыркүйек</t>
  </si>
  <si>
    <t xml:space="preserve">                                  Оқу жылы: 2024-2025                             Топ: "Балдәурен" сауықтыру тобы      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</si>
</sst>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opLeftCell="DI1" zoomScale="96" zoomScaleNormal="96" workbookViewId="0">
      <selection activeCell="DK26" sqref="DK26"/>
    </sheetView>
  </sheetViews>
  <sheetFormatPr defaultRowHeight="15" x14ac:dyDescent="0.25"/>
  <cols>
    <col min="2" max="2" width="31.140625" customWidth="1"/>
    <col min="14" max="14" width="18.5703125" customWidth="1"/>
  </cols>
  <sheetData>
    <row r="1" spans="1:254" ht="15.75" x14ac:dyDescent="0.25">
      <c r="A1" s="6" t="s">
        <v>53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516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61" t="s">
        <v>494</v>
      </c>
      <c r="DQ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5" t="s">
        <v>0</v>
      </c>
      <c r="B5" s="65" t="s">
        <v>1</v>
      </c>
      <c r="C5" s="66" t="s">
        <v>19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6" t="s">
        <v>32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41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2" t="s">
        <v>47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 x14ac:dyDescent="0.25">
      <c r="A6" s="65"/>
      <c r="B6" s="65"/>
      <c r="C6" s="48" t="s">
        <v>20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18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7" t="s">
        <v>33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8" t="s">
        <v>58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42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5" t="s">
        <v>73</v>
      </c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 t="s">
        <v>85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 t="s">
        <v>43</v>
      </c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3" t="s">
        <v>48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 x14ac:dyDescent="0.25">
      <c r="A7" s="65"/>
      <c r="B7" s="6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5"/>
      <c r="B8" s="6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5"/>
      <c r="B9" s="6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5"/>
      <c r="B10" s="6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5"/>
      <c r="B11" s="65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5"/>
      <c r="B12" s="65"/>
      <c r="C12" s="48" t="s">
        <v>54</v>
      </c>
      <c r="D12" s="48" t="s">
        <v>5</v>
      </c>
      <c r="E12" s="48" t="s">
        <v>6</v>
      </c>
      <c r="F12" s="48" t="s">
        <v>55</v>
      </c>
      <c r="G12" s="48" t="s">
        <v>7</v>
      </c>
      <c r="H12" s="48" t="s">
        <v>8</v>
      </c>
      <c r="I12" s="48" t="s">
        <v>56</v>
      </c>
      <c r="J12" s="48" t="s">
        <v>9</v>
      </c>
      <c r="K12" s="48" t="s">
        <v>10</v>
      </c>
      <c r="L12" s="48" t="s">
        <v>57</v>
      </c>
      <c r="M12" s="48" t="s">
        <v>9</v>
      </c>
      <c r="N12" s="48" t="s">
        <v>10</v>
      </c>
      <c r="O12" s="48" t="s">
        <v>71</v>
      </c>
      <c r="P12" s="48"/>
      <c r="Q12" s="48"/>
      <c r="R12" s="48" t="s">
        <v>5</v>
      </c>
      <c r="S12" s="48"/>
      <c r="T12" s="48"/>
      <c r="U12" s="48" t="s">
        <v>72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3" t="s">
        <v>13</v>
      </c>
      <c r="AH12" s="43"/>
      <c r="AI12" s="43"/>
      <c r="AJ12" s="48" t="s">
        <v>9</v>
      </c>
      <c r="AK12" s="48"/>
      <c r="AL12" s="48"/>
      <c r="AM12" s="43" t="s">
        <v>67</v>
      </c>
      <c r="AN12" s="43"/>
      <c r="AO12" s="43"/>
      <c r="AP12" s="43" t="s">
        <v>68</v>
      </c>
      <c r="AQ12" s="43"/>
      <c r="AR12" s="43"/>
      <c r="AS12" s="43" t="s">
        <v>69</v>
      </c>
      <c r="AT12" s="43"/>
      <c r="AU12" s="43"/>
      <c r="AV12" s="43" t="s">
        <v>70</v>
      </c>
      <c r="AW12" s="43"/>
      <c r="AX12" s="43"/>
      <c r="AY12" s="43" t="s">
        <v>59</v>
      </c>
      <c r="AZ12" s="43"/>
      <c r="BA12" s="43"/>
      <c r="BB12" s="43" t="s">
        <v>60</v>
      </c>
      <c r="BC12" s="43"/>
      <c r="BD12" s="43"/>
      <c r="BE12" s="43" t="s">
        <v>61</v>
      </c>
      <c r="BF12" s="43"/>
      <c r="BG12" s="43"/>
      <c r="BH12" s="43" t="s">
        <v>62</v>
      </c>
      <c r="BI12" s="43"/>
      <c r="BJ12" s="43"/>
      <c r="BK12" s="43" t="s">
        <v>63</v>
      </c>
      <c r="BL12" s="43"/>
      <c r="BM12" s="43"/>
      <c r="BN12" s="43" t="s">
        <v>64</v>
      </c>
      <c r="BO12" s="43"/>
      <c r="BP12" s="43"/>
      <c r="BQ12" s="43" t="s">
        <v>65</v>
      </c>
      <c r="BR12" s="43"/>
      <c r="BS12" s="43"/>
      <c r="BT12" s="43" t="s">
        <v>66</v>
      </c>
      <c r="BU12" s="43"/>
      <c r="BV12" s="43"/>
      <c r="BW12" s="43" t="s">
        <v>78</v>
      </c>
      <c r="BX12" s="43"/>
      <c r="BY12" s="43"/>
      <c r="BZ12" s="43" t="s">
        <v>79</v>
      </c>
      <c r="CA12" s="43"/>
      <c r="CB12" s="43"/>
      <c r="CC12" s="43" t="s">
        <v>80</v>
      </c>
      <c r="CD12" s="43"/>
      <c r="CE12" s="43"/>
      <c r="CF12" s="43" t="s">
        <v>81</v>
      </c>
      <c r="CG12" s="43"/>
      <c r="CH12" s="43"/>
      <c r="CI12" s="43" t="s">
        <v>82</v>
      </c>
      <c r="CJ12" s="43"/>
      <c r="CK12" s="43"/>
      <c r="CL12" s="43" t="s">
        <v>83</v>
      </c>
      <c r="CM12" s="43"/>
      <c r="CN12" s="43"/>
      <c r="CO12" s="43" t="s">
        <v>84</v>
      </c>
      <c r="CP12" s="43"/>
      <c r="CQ12" s="43"/>
      <c r="CR12" s="43" t="s">
        <v>74</v>
      </c>
      <c r="CS12" s="43"/>
      <c r="CT12" s="43"/>
      <c r="CU12" s="43" t="s">
        <v>75</v>
      </c>
      <c r="CV12" s="43"/>
      <c r="CW12" s="43"/>
      <c r="CX12" s="43" t="s">
        <v>76</v>
      </c>
      <c r="CY12" s="43"/>
      <c r="CZ12" s="43"/>
      <c r="DA12" s="43" t="s">
        <v>77</v>
      </c>
      <c r="DB12" s="43"/>
      <c r="DC12" s="43"/>
      <c r="DD12" s="43" t="s">
        <v>86</v>
      </c>
      <c r="DE12" s="43"/>
      <c r="DF12" s="43"/>
      <c r="DG12" s="43" t="s">
        <v>87</v>
      </c>
      <c r="DH12" s="43"/>
      <c r="DI12" s="43"/>
      <c r="DJ12" s="43" t="s">
        <v>88</v>
      </c>
      <c r="DK12" s="43"/>
      <c r="DL12" s="43"/>
      <c r="DM12" s="43" t="s">
        <v>89</v>
      </c>
      <c r="DN12" s="43"/>
      <c r="DO12" s="43"/>
      <c r="DP12" s="43" t="s">
        <v>90</v>
      </c>
      <c r="DQ12" s="43"/>
      <c r="DR12" s="43"/>
    </row>
    <row r="13" spans="1:254" ht="59.25" customHeight="1" x14ac:dyDescent="0.25">
      <c r="A13" s="65"/>
      <c r="B13" s="65"/>
      <c r="C13" s="44" t="s">
        <v>340</v>
      </c>
      <c r="D13" s="44"/>
      <c r="E13" s="44"/>
      <c r="F13" s="44" t="s">
        <v>344</v>
      </c>
      <c r="G13" s="44"/>
      <c r="H13" s="44"/>
      <c r="I13" s="44" t="s">
        <v>345</v>
      </c>
      <c r="J13" s="44"/>
      <c r="K13" s="44"/>
      <c r="L13" s="44" t="s">
        <v>346</v>
      </c>
      <c r="M13" s="44"/>
      <c r="N13" s="44"/>
      <c r="O13" s="44" t="s">
        <v>99</v>
      </c>
      <c r="P13" s="44"/>
      <c r="Q13" s="44"/>
      <c r="R13" s="44" t="s">
        <v>101</v>
      </c>
      <c r="S13" s="44"/>
      <c r="T13" s="44"/>
      <c r="U13" s="44" t="s">
        <v>348</v>
      </c>
      <c r="V13" s="44"/>
      <c r="W13" s="44"/>
      <c r="X13" s="44" t="s">
        <v>349</v>
      </c>
      <c r="Y13" s="44"/>
      <c r="Z13" s="44"/>
      <c r="AA13" s="44" t="s">
        <v>350</v>
      </c>
      <c r="AB13" s="44"/>
      <c r="AC13" s="44"/>
      <c r="AD13" s="44" t="s">
        <v>352</v>
      </c>
      <c r="AE13" s="44"/>
      <c r="AF13" s="44"/>
      <c r="AG13" s="44" t="s">
        <v>354</v>
      </c>
      <c r="AH13" s="44"/>
      <c r="AI13" s="44"/>
      <c r="AJ13" s="44" t="s">
        <v>490</v>
      </c>
      <c r="AK13" s="44"/>
      <c r="AL13" s="44"/>
      <c r="AM13" s="44" t="s">
        <v>359</v>
      </c>
      <c r="AN13" s="44"/>
      <c r="AO13" s="44"/>
      <c r="AP13" s="44" t="s">
        <v>360</v>
      </c>
      <c r="AQ13" s="44"/>
      <c r="AR13" s="44"/>
      <c r="AS13" s="44" t="s">
        <v>361</v>
      </c>
      <c r="AT13" s="44"/>
      <c r="AU13" s="44"/>
      <c r="AV13" s="44" t="s">
        <v>362</v>
      </c>
      <c r="AW13" s="44"/>
      <c r="AX13" s="44"/>
      <c r="AY13" s="44" t="s">
        <v>364</v>
      </c>
      <c r="AZ13" s="44"/>
      <c r="BA13" s="44"/>
      <c r="BB13" s="44" t="s">
        <v>365</v>
      </c>
      <c r="BC13" s="44"/>
      <c r="BD13" s="44"/>
      <c r="BE13" s="44" t="s">
        <v>366</v>
      </c>
      <c r="BF13" s="44"/>
      <c r="BG13" s="44"/>
      <c r="BH13" s="44" t="s">
        <v>367</v>
      </c>
      <c r="BI13" s="44"/>
      <c r="BJ13" s="44"/>
      <c r="BK13" s="44" t="s">
        <v>368</v>
      </c>
      <c r="BL13" s="44"/>
      <c r="BM13" s="44"/>
      <c r="BN13" s="44" t="s">
        <v>370</v>
      </c>
      <c r="BO13" s="44"/>
      <c r="BP13" s="44"/>
      <c r="BQ13" s="44" t="s">
        <v>371</v>
      </c>
      <c r="BR13" s="44"/>
      <c r="BS13" s="44"/>
      <c r="BT13" s="44" t="s">
        <v>373</v>
      </c>
      <c r="BU13" s="44"/>
      <c r="BV13" s="44"/>
      <c r="BW13" s="44" t="s">
        <v>375</v>
      </c>
      <c r="BX13" s="44"/>
      <c r="BY13" s="44"/>
      <c r="BZ13" s="44" t="s">
        <v>376</v>
      </c>
      <c r="CA13" s="44"/>
      <c r="CB13" s="44"/>
      <c r="CC13" s="44" t="s">
        <v>380</v>
      </c>
      <c r="CD13" s="44"/>
      <c r="CE13" s="44"/>
      <c r="CF13" s="44" t="s">
        <v>383</v>
      </c>
      <c r="CG13" s="44"/>
      <c r="CH13" s="44"/>
      <c r="CI13" s="44" t="s">
        <v>384</v>
      </c>
      <c r="CJ13" s="44"/>
      <c r="CK13" s="44"/>
      <c r="CL13" s="44" t="s">
        <v>385</v>
      </c>
      <c r="CM13" s="44"/>
      <c r="CN13" s="44"/>
      <c r="CO13" s="44" t="s">
        <v>386</v>
      </c>
      <c r="CP13" s="44"/>
      <c r="CQ13" s="44"/>
      <c r="CR13" s="44" t="s">
        <v>388</v>
      </c>
      <c r="CS13" s="44"/>
      <c r="CT13" s="44"/>
      <c r="CU13" s="44" t="s">
        <v>389</v>
      </c>
      <c r="CV13" s="44"/>
      <c r="CW13" s="44"/>
      <c r="CX13" s="44" t="s">
        <v>390</v>
      </c>
      <c r="CY13" s="44"/>
      <c r="CZ13" s="44"/>
      <c r="DA13" s="44" t="s">
        <v>391</v>
      </c>
      <c r="DB13" s="44"/>
      <c r="DC13" s="44"/>
      <c r="DD13" s="44" t="s">
        <v>392</v>
      </c>
      <c r="DE13" s="44"/>
      <c r="DF13" s="44"/>
      <c r="DG13" s="44" t="s">
        <v>393</v>
      </c>
      <c r="DH13" s="44"/>
      <c r="DI13" s="44"/>
      <c r="DJ13" s="44" t="s">
        <v>395</v>
      </c>
      <c r="DK13" s="44"/>
      <c r="DL13" s="44"/>
      <c r="DM13" s="44" t="s">
        <v>396</v>
      </c>
      <c r="DN13" s="44"/>
      <c r="DO13" s="44"/>
      <c r="DP13" s="44" t="s">
        <v>397</v>
      </c>
      <c r="DQ13" s="44"/>
      <c r="DR13" s="44"/>
    </row>
    <row r="14" spans="1:254" ht="83.25" customHeight="1" x14ac:dyDescent="0.25">
      <c r="A14" s="65"/>
      <c r="B14" s="65"/>
      <c r="C14" s="37" t="s">
        <v>341</v>
      </c>
      <c r="D14" s="37" t="s">
        <v>342</v>
      </c>
      <c r="E14" s="37" t="s">
        <v>343</v>
      </c>
      <c r="F14" s="37" t="s">
        <v>17</v>
      </c>
      <c r="G14" s="37" t="s">
        <v>39</v>
      </c>
      <c r="H14" s="37" t="s">
        <v>91</v>
      </c>
      <c r="I14" s="37" t="s">
        <v>93</v>
      </c>
      <c r="J14" s="37" t="s">
        <v>94</v>
      </c>
      <c r="K14" s="37" t="s">
        <v>95</v>
      </c>
      <c r="L14" s="37" t="s">
        <v>96</v>
      </c>
      <c r="M14" s="37" t="s">
        <v>97</v>
      </c>
      <c r="N14" s="37" t="s">
        <v>98</v>
      </c>
      <c r="O14" s="37" t="s">
        <v>100</v>
      </c>
      <c r="P14" s="37" t="s">
        <v>27</v>
      </c>
      <c r="Q14" s="37" t="s">
        <v>28</v>
      </c>
      <c r="R14" s="37" t="s">
        <v>29</v>
      </c>
      <c r="S14" s="37" t="s">
        <v>25</v>
      </c>
      <c r="T14" s="37" t="s">
        <v>347</v>
      </c>
      <c r="U14" s="37" t="s">
        <v>103</v>
      </c>
      <c r="V14" s="37" t="s">
        <v>25</v>
      </c>
      <c r="W14" s="37" t="s">
        <v>31</v>
      </c>
      <c r="X14" s="37" t="s">
        <v>23</v>
      </c>
      <c r="Y14" s="37" t="s">
        <v>108</v>
      </c>
      <c r="Z14" s="37" t="s">
        <v>109</v>
      </c>
      <c r="AA14" s="37" t="s">
        <v>46</v>
      </c>
      <c r="AB14" s="37" t="s">
        <v>351</v>
      </c>
      <c r="AC14" s="37" t="s">
        <v>347</v>
      </c>
      <c r="AD14" s="37" t="s">
        <v>113</v>
      </c>
      <c r="AE14" s="37" t="s">
        <v>316</v>
      </c>
      <c r="AF14" s="37" t="s">
        <v>353</v>
      </c>
      <c r="AG14" s="37" t="s">
        <v>355</v>
      </c>
      <c r="AH14" s="37" t="s">
        <v>356</v>
      </c>
      <c r="AI14" s="37" t="s">
        <v>357</v>
      </c>
      <c r="AJ14" s="37" t="s">
        <v>111</v>
      </c>
      <c r="AK14" s="37" t="s">
        <v>358</v>
      </c>
      <c r="AL14" s="37" t="s">
        <v>22</v>
      </c>
      <c r="AM14" s="37" t="s">
        <v>110</v>
      </c>
      <c r="AN14" s="37" t="s">
        <v>39</v>
      </c>
      <c r="AO14" s="37" t="s">
        <v>114</v>
      </c>
      <c r="AP14" s="37" t="s">
        <v>118</v>
      </c>
      <c r="AQ14" s="37" t="s">
        <v>119</v>
      </c>
      <c r="AR14" s="37" t="s">
        <v>38</v>
      </c>
      <c r="AS14" s="37" t="s">
        <v>115</v>
      </c>
      <c r="AT14" s="37" t="s">
        <v>116</v>
      </c>
      <c r="AU14" s="37" t="s">
        <v>117</v>
      </c>
      <c r="AV14" s="37" t="s">
        <v>121</v>
      </c>
      <c r="AW14" s="37" t="s">
        <v>363</v>
      </c>
      <c r="AX14" s="37" t="s">
        <v>122</v>
      </c>
      <c r="AY14" s="37" t="s">
        <v>123</v>
      </c>
      <c r="AZ14" s="37" t="s">
        <v>124</v>
      </c>
      <c r="BA14" s="37" t="s">
        <v>125</v>
      </c>
      <c r="BB14" s="37" t="s">
        <v>126</v>
      </c>
      <c r="BC14" s="37" t="s">
        <v>25</v>
      </c>
      <c r="BD14" s="37" t="s">
        <v>127</v>
      </c>
      <c r="BE14" s="37" t="s">
        <v>128</v>
      </c>
      <c r="BF14" s="37" t="s">
        <v>339</v>
      </c>
      <c r="BG14" s="37" t="s">
        <v>129</v>
      </c>
      <c r="BH14" s="37" t="s">
        <v>14</v>
      </c>
      <c r="BI14" s="37" t="s">
        <v>131</v>
      </c>
      <c r="BJ14" s="37" t="s">
        <v>49</v>
      </c>
      <c r="BK14" s="37" t="s">
        <v>132</v>
      </c>
      <c r="BL14" s="37" t="s">
        <v>369</v>
      </c>
      <c r="BM14" s="37" t="s">
        <v>133</v>
      </c>
      <c r="BN14" s="37" t="s">
        <v>35</v>
      </c>
      <c r="BO14" s="37" t="s">
        <v>15</v>
      </c>
      <c r="BP14" s="37" t="s">
        <v>16</v>
      </c>
      <c r="BQ14" s="37" t="s">
        <v>372</v>
      </c>
      <c r="BR14" s="37" t="s">
        <v>339</v>
      </c>
      <c r="BS14" s="37" t="s">
        <v>114</v>
      </c>
      <c r="BT14" s="37" t="s">
        <v>374</v>
      </c>
      <c r="BU14" s="37" t="s">
        <v>134</v>
      </c>
      <c r="BV14" s="37" t="s">
        <v>135</v>
      </c>
      <c r="BW14" s="37" t="s">
        <v>50</v>
      </c>
      <c r="BX14" s="37" t="s">
        <v>130</v>
      </c>
      <c r="BY14" s="37" t="s">
        <v>106</v>
      </c>
      <c r="BZ14" s="37" t="s">
        <v>377</v>
      </c>
      <c r="CA14" s="37" t="s">
        <v>378</v>
      </c>
      <c r="CB14" s="37" t="s">
        <v>379</v>
      </c>
      <c r="CC14" s="37" t="s">
        <v>381</v>
      </c>
      <c r="CD14" s="37" t="s">
        <v>382</v>
      </c>
      <c r="CE14" s="37" t="s">
        <v>136</v>
      </c>
      <c r="CF14" s="37" t="s">
        <v>137</v>
      </c>
      <c r="CG14" s="37" t="s">
        <v>138</v>
      </c>
      <c r="CH14" s="37" t="s">
        <v>34</v>
      </c>
      <c r="CI14" s="37" t="s">
        <v>139</v>
      </c>
      <c r="CJ14" s="37" t="s">
        <v>140</v>
      </c>
      <c r="CK14" s="37" t="s">
        <v>45</v>
      </c>
      <c r="CL14" s="37" t="s">
        <v>141</v>
      </c>
      <c r="CM14" s="37" t="s">
        <v>142</v>
      </c>
      <c r="CN14" s="37" t="s">
        <v>143</v>
      </c>
      <c r="CO14" s="37" t="s">
        <v>144</v>
      </c>
      <c r="CP14" s="37" t="s">
        <v>145</v>
      </c>
      <c r="CQ14" s="37" t="s">
        <v>387</v>
      </c>
      <c r="CR14" s="37" t="s">
        <v>146</v>
      </c>
      <c r="CS14" s="37" t="s">
        <v>147</v>
      </c>
      <c r="CT14" s="37" t="s">
        <v>148</v>
      </c>
      <c r="CU14" s="37" t="s">
        <v>151</v>
      </c>
      <c r="CV14" s="37" t="s">
        <v>152</v>
      </c>
      <c r="CW14" s="37" t="s">
        <v>153</v>
      </c>
      <c r="CX14" s="37" t="s">
        <v>155</v>
      </c>
      <c r="CY14" s="37" t="s">
        <v>156</v>
      </c>
      <c r="CZ14" s="37" t="s">
        <v>157</v>
      </c>
      <c r="DA14" s="37" t="s">
        <v>158</v>
      </c>
      <c r="DB14" s="37" t="s">
        <v>21</v>
      </c>
      <c r="DC14" s="37" t="s">
        <v>159</v>
      </c>
      <c r="DD14" s="37" t="s">
        <v>154</v>
      </c>
      <c r="DE14" s="37" t="s">
        <v>120</v>
      </c>
      <c r="DF14" s="37" t="s">
        <v>40</v>
      </c>
      <c r="DG14" s="37" t="s">
        <v>394</v>
      </c>
      <c r="DH14" s="37" t="s">
        <v>491</v>
      </c>
      <c r="DI14" s="37" t="s">
        <v>492</v>
      </c>
      <c r="DJ14" s="37" t="s">
        <v>160</v>
      </c>
      <c r="DK14" s="37" t="s">
        <v>161</v>
      </c>
      <c r="DL14" s="37" t="s">
        <v>162</v>
      </c>
      <c r="DM14" s="37" t="s">
        <v>163</v>
      </c>
      <c r="DN14" s="37" t="s">
        <v>164</v>
      </c>
      <c r="DO14" s="37" t="s">
        <v>165</v>
      </c>
      <c r="DP14" s="37" t="s">
        <v>168</v>
      </c>
      <c r="DQ14" s="37" t="s">
        <v>169</v>
      </c>
      <c r="DR14" s="37" t="s">
        <v>51</v>
      </c>
    </row>
    <row r="15" spans="1:254" ht="15.75" x14ac:dyDescent="0.25">
      <c r="A15" s="14">
        <v>1</v>
      </c>
      <c r="B15" s="11" t="s">
        <v>496</v>
      </c>
      <c r="C15" s="5"/>
      <c r="D15" s="5">
        <v>1</v>
      </c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2</v>
      </c>
      <c r="B16" s="1" t="s">
        <v>497</v>
      </c>
      <c r="C16" s="35"/>
      <c r="D16" s="35"/>
      <c r="E16" s="35">
        <v>1</v>
      </c>
      <c r="F16" s="35">
        <v>1</v>
      </c>
      <c r="G16" s="35"/>
      <c r="H16" s="35"/>
      <c r="I16" s="35"/>
      <c r="J16" s="35">
        <v>1</v>
      </c>
      <c r="K16" s="35"/>
      <c r="L16" s="35"/>
      <c r="M16" s="35"/>
      <c r="N16" s="35">
        <v>1</v>
      </c>
      <c r="O16" s="35"/>
      <c r="P16" s="35">
        <v>1</v>
      </c>
      <c r="Q16" s="35"/>
      <c r="R16" s="35"/>
      <c r="S16" s="35"/>
      <c r="T16" s="35">
        <v>1</v>
      </c>
      <c r="U16" s="35"/>
      <c r="V16" s="35"/>
      <c r="W16" s="35">
        <v>1</v>
      </c>
      <c r="X16" s="35"/>
      <c r="Y16" s="35"/>
      <c r="Z16" s="35">
        <v>1</v>
      </c>
      <c r="AA16" s="35"/>
      <c r="AB16" s="35">
        <v>1</v>
      </c>
      <c r="AC16" s="35"/>
      <c r="AD16" s="35"/>
      <c r="AE16" s="35"/>
      <c r="AF16" s="35">
        <v>1</v>
      </c>
      <c r="AG16" s="35"/>
      <c r="AH16" s="35"/>
      <c r="AI16" s="35">
        <v>1</v>
      </c>
      <c r="AJ16" s="35"/>
      <c r="AK16" s="35"/>
      <c r="AL16" s="35">
        <v>1</v>
      </c>
      <c r="AM16" s="35"/>
      <c r="AN16" s="35">
        <v>1</v>
      </c>
      <c r="AO16" s="35"/>
      <c r="AP16" s="35"/>
      <c r="AQ16" s="35">
        <v>1</v>
      </c>
      <c r="AR16" s="35"/>
      <c r="AS16" s="35"/>
      <c r="AT16" s="35"/>
      <c r="AU16" s="35">
        <v>1</v>
      </c>
      <c r="AV16" s="35"/>
      <c r="AW16" s="35"/>
      <c r="AX16" s="35">
        <v>1</v>
      </c>
      <c r="AY16" s="35"/>
      <c r="AZ16" s="35"/>
      <c r="BA16" s="35">
        <v>1</v>
      </c>
      <c r="BB16" s="35"/>
      <c r="BC16" s="35">
        <v>1</v>
      </c>
      <c r="BD16" s="35"/>
      <c r="BE16" s="35"/>
      <c r="BF16" s="35">
        <v>1</v>
      </c>
      <c r="BG16" s="35"/>
      <c r="BH16" s="35"/>
      <c r="BI16" s="35">
        <v>1</v>
      </c>
      <c r="BJ16" s="35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>
        <v>1</v>
      </c>
      <c r="CJ16" s="4"/>
      <c r="CK16" s="4"/>
      <c r="CL16" s="4"/>
      <c r="CM16" s="4"/>
      <c r="CN16" s="4">
        <v>1</v>
      </c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3</v>
      </c>
      <c r="B17" s="1" t="s">
        <v>498</v>
      </c>
      <c r="C17" s="35"/>
      <c r="D17" s="35">
        <v>1</v>
      </c>
      <c r="E17" s="35"/>
      <c r="F17" s="35">
        <v>1</v>
      </c>
      <c r="G17" s="35"/>
      <c r="H17" s="35"/>
      <c r="I17" s="35">
        <v>1</v>
      </c>
      <c r="J17" s="35"/>
      <c r="K17" s="35"/>
      <c r="L17" s="35"/>
      <c r="M17" s="35">
        <v>1</v>
      </c>
      <c r="N17" s="35"/>
      <c r="O17" s="35"/>
      <c r="P17" s="35">
        <v>1</v>
      </c>
      <c r="Q17" s="35"/>
      <c r="R17" s="35"/>
      <c r="S17" s="35"/>
      <c r="T17" s="35">
        <v>1</v>
      </c>
      <c r="U17" s="35"/>
      <c r="V17" s="35">
        <v>1</v>
      </c>
      <c r="W17" s="35"/>
      <c r="X17" s="35"/>
      <c r="Y17" s="35"/>
      <c r="Z17" s="35">
        <v>1</v>
      </c>
      <c r="AA17" s="35"/>
      <c r="AB17" s="35"/>
      <c r="AC17" s="35">
        <v>1</v>
      </c>
      <c r="AD17" s="35"/>
      <c r="AE17" s="35">
        <v>1</v>
      </c>
      <c r="AF17" s="35"/>
      <c r="AG17" s="35"/>
      <c r="AH17" s="35"/>
      <c r="AI17" s="35">
        <v>1</v>
      </c>
      <c r="AJ17" s="35"/>
      <c r="AK17" s="35">
        <v>1</v>
      </c>
      <c r="AL17" s="35"/>
      <c r="AM17" s="35"/>
      <c r="AN17" s="35">
        <v>1</v>
      </c>
      <c r="AO17" s="35"/>
      <c r="AP17" s="35"/>
      <c r="AQ17" s="35">
        <v>1</v>
      </c>
      <c r="AR17" s="35"/>
      <c r="AS17" s="35"/>
      <c r="AT17" s="35"/>
      <c r="AU17" s="35">
        <v>1</v>
      </c>
      <c r="AV17" s="35"/>
      <c r="AW17" s="35">
        <v>1</v>
      </c>
      <c r="AX17" s="35"/>
      <c r="AY17" s="35"/>
      <c r="AZ17" s="35">
        <v>1</v>
      </c>
      <c r="BA17" s="35"/>
      <c r="BB17" s="35"/>
      <c r="BC17" s="35"/>
      <c r="BD17" s="35">
        <v>1</v>
      </c>
      <c r="BE17" s="35"/>
      <c r="BF17" s="35">
        <v>1</v>
      </c>
      <c r="BG17" s="35"/>
      <c r="BH17" s="35"/>
      <c r="BI17" s="35">
        <v>1</v>
      </c>
      <c r="BJ17" s="35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>
        <v>1</v>
      </c>
      <c r="DQ17" s="4"/>
      <c r="DR17" s="4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4</v>
      </c>
      <c r="B18" s="1" t="s">
        <v>499</v>
      </c>
      <c r="C18" s="35"/>
      <c r="D18" s="35"/>
      <c r="E18" s="35">
        <v>1</v>
      </c>
      <c r="F18" s="35"/>
      <c r="G18" s="35">
        <v>1</v>
      </c>
      <c r="H18" s="35"/>
      <c r="I18" s="35">
        <v>1</v>
      </c>
      <c r="J18" s="35"/>
      <c r="K18" s="35"/>
      <c r="L18" s="35"/>
      <c r="M18" s="35"/>
      <c r="N18" s="35">
        <v>1</v>
      </c>
      <c r="O18" s="35"/>
      <c r="P18" s="35">
        <v>1</v>
      </c>
      <c r="Q18" s="35"/>
      <c r="R18" s="35"/>
      <c r="S18" s="35"/>
      <c r="T18" s="35">
        <v>1</v>
      </c>
      <c r="U18" s="35"/>
      <c r="V18" s="35"/>
      <c r="W18" s="35">
        <v>1</v>
      </c>
      <c r="X18" s="35"/>
      <c r="Y18" s="35"/>
      <c r="Z18" s="35">
        <v>1</v>
      </c>
      <c r="AA18" s="35"/>
      <c r="AB18" s="35"/>
      <c r="AC18" s="35">
        <v>1</v>
      </c>
      <c r="AD18" s="35"/>
      <c r="AE18" s="35">
        <v>1</v>
      </c>
      <c r="AF18" s="35"/>
      <c r="AG18" s="35"/>
      <c r="AH18" s="35"/>
      <c r="AI18" s="35">
        <v>1</v>
      </c>
      <c r="AJ18" s="35"/>
      <c r="AK18" s="35"/>
      <c r="AL18" s="35">
        <v>1</v>
      </c>
      <c r="AM18" s="35"/>
      <c r="AN18" s="35">
        <v>1</v>
      </c>
      <c r="AO18" s="35"/>
      <c r="AP18" s="35"/>
      <c r="AQ18" s="35">
        <v>1</v>
      </c>
      <c r="AR18" s="35"/>
      <c r="AS18" s="35"/>
      <c r="AT18" s="35"/>
      <c r="AU18" s="35">
        <v>1</v>
      </c>
      <c r="AV18" s="35"/>
      <c r="AW18" s="35"/>
      <c r="AX18" s="35">
        <v>1</v>
      </c>
      <c r="AY18" s="35"/>
      <c r="AZ18" s="35"/>
      <c r="BA18" s="35">
        <v>1</v>
      </c>
      <c r="BB18" s="35"/>
      <c r="BC18" s="35">
        <v>1</v>
      </c>
      <c r="BD18" s="35"/>
      <c r="BE18" s="35"/>
      <c r="BF18" s="35">
        <v>1</v>
      </c>
      <c r="BG18" s="35"/>
      <c r="BH18" s="35"/>
      <c r="BI18" s="35">
        <v>1</v>
      </c>
      <c r="BJ18" s="35"/>
      <c r="BK18" s="4"/>
      <c r="BL18" s="4"/>
      <c r="BM18" s="4">
        <v>1</v>
      </c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>
        <v>1</v>
      </c>
      <c r="DQ18" s="4"/>
      <c r="DR18" s="4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5</v>
      </c>
      <c r="B19" s="11" t="s">
        <v>501</v>
      </c>
      <c r="C19" s="5"/>
      <c r="D19" s="5">
        <v>1</v>
      </c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/>
      <c r="S19" s="5">
        <v>1</v>
      </c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>
        <v>1</v>
      </c>
      <c r="AN19" s="5"/>
      <c r="AO19" s="5"/>
      <c r="AP19" s="5">
        <v>1</v>
      </c>
      <c r="AQ19" s="5"/>
      <c r="AR19" s="5"/>
      <c r="AS19" s="5"/>
      <c r="AT19" s="5">
        <v>1</v>
      </c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6</v>
      </c>
      <c r="B20" s="1" t="s">
        <v>505</v>
      </c>
      <c r="C20" s="9">
        <v>1</v>
      </c>
      <c r="D20" s="9"/>
      <c r="E20" s="9"/>
      <c r="F20" s="9">
        <v>1</v>
      </c>
      <c r="G20" s="9"/>
      <c r="H20" s="9"/>
      <c r="I20" s="9"/>
      <c r="J20" s="9">
        <v>1</v>
      </c>
      <c r="K20" s="9"/>
      <c r="L20" s="9"/>
      <c r="M20" s="9"/>
      <c r="N20" s="9">
        <v>1</v>
      </c>
      <c r="O20" s="9"/>
      <c r="P20" s="9">
        <v>1</v>
      </c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>
        <v>1</v>
      </c>
      <c r="AC20" s="9"/>
      <c r="AD20" s="9"/>
      <c r="AE20" s="9">
        <v>1</v>
      </c>
      <c r="AF20" s="9"/>
      <c r="AG20" s="9"/>
      <c r="AH20" s="9"/>
      <c r="AI20" s="9">
        <v>1</v>
      </c>
      <c r="AJ20" s="9"/>
      <c r="AK20" s="9">
        <v>1</v>
      </c>
      <c r="AL20" s="9"/>
      <c r="AM20" s="9"/>
      <c r="AN20" s="9"/>
      <c r="AO20" s="9">
        <v>1</v>
      </c>
      <c r="AP20" s="9"/>
      <c r="AQ20" s="9">
        <v>1</v>
      </c>
      <c r="AR20" s="9"/>
      <c r="AS20" s="9"/>
      <c r="AT20" s="9">
        <v>1</v>
      </c>
      <c r="AU20" s="9"/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/>
      <c r="BF20" s="9"/>
      <c r="BG20" s="9">
        <v>1</v>
      </c>
      <c r="BH20" s="9"/>
      <c r="BI20" s="9"/>
      <c r="BJ20" s="9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>
        <v>1</v>
      </c>
      <c r="BU20" s="4"/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2">
        <v>7</v>
      </c>
      <c r="B21" s="1" t="s">
        <v>502</v>
      </c>
      <c r="C21" s="9"/>
      <c r="D21" s="9">
        <v>1</v>
      </c>
      <c r="E21" s="9"/>
      <c r="F21" s="9"/>
      <c r="G21" s="9">
        <v>1</v>
      </c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/>
      <c r="BA21" s="9">
        <v>1</v>
      </c>
      <c r="BB21" s="9">
        <v>1</v>
      </c>
      <c r="BC21" s="9"/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75" x14ac:dyDescent="0.25">
      <c r="A22" s="3">
        <v>8</v>
      </c>
      <c r="B22" s="1" t="s">
        <v>503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</row>
    <row r="23" spans="1:254" ht="15.75" x14ac:dyDescent="0.25">
      <c r="A23" s="3">
        <v>9</v>
      </c>
      <c r="B23" s="1" t="s">
        <v>511</v>
      </c>
      <c r="C23" s="39">
        <v>1</v>
      </c>
      <c r="D23" s="39"/>
      <c r="E23" s="39"/>
      <c r="F23" s="39"/>
      <c r="G23" s="39">
        <v>1</v>
      </c>
      <c r="H23" s="39"/>
      <c r="I23" s="39">
        <v>1</v>
      </c>
      <c r="J23" s="39"/>
      <c r="K23" s="39"/>
      <c r="L23" s="39"/>
      <c r="M23" s="39">
        <v>1</v>
      </c>
      <c r="N23" s="39"/>
      <c r="O23" s="39">
        <v>1</v>
      </c>
      <c r="P23" s="39"/>
      <c r="Q23" s="39"/>
      <c r="R23" s="39"/>
      <c r="S23" s="39">
        <v>1</v>
      </c>
      <c r="T23" s="39"/>
      <c r="U23" s="39">
        <v>1</v>
      </c>
      <c r="V23" s="39"/>
      <c r="W23" s="39"/>
      <c r="X23" s="39">
        <v>1</v>
      </c>
      <c r="Y23" s="39"/>
      <c r="Z23" s="39"/>
      <c r="AA23" s="39">
        <v>1</v>
      </c>
      <c r="AB23" s="39"/>
      <c r="AC23" s="39"/>
      <c r="AD23" s="39">
        <v>1</v>
      </c>
      <c r="AE23" s="39"/>
      <c r="AF23" s="39"/>
      <c r="AG23" s="39"/>
      <c r="AH23" s="39">
        <v>1</v>
      </c>
      <c r="AI23" s="39"/>
      <c r="AJ23" s="39">
        <v>1</v>
      </c>
      <c r="AK23" s="39"/>
      <c r="AL23" s="39"/>
      <c r="AM23" s="39"/>
      <c r="AN23" s="39">
        <v>1</v>
      </c>
      <c r="AO23" s="39"/>
      <c r="AP23" s="39">
        <v>1</v>
      </c>
      <c r="AQ23" s="39"/>
      <c r="AR23" s="39"/>
      <c r="AS23" s="39"/>
      <c r="AT23" s="39">
        <v>1</v>
      </c>
      <c r="AU23" s="39"/>
      <c r="AV23" s="39">
        <v>1</v>
      </c>
      <c r="AW23" s="39"/>
      <c r="AX23" s="39"/>
      <c r="AY23" s="39"/>
      <c r="AZ23" s="39">
        <v>1</v>
      </c>
      <c r="BA23" s="39"/>
      <c r="BB23" s="39">
        <v>1</v>
      </c>
      <c r="BC23" s="39"/>
      <c r="BD23" s="39"/>
      <c r="BE23" s="39">
        <v>1</v>
      </c>
      <c r="BF23" s="39"/>
      <c r="BG23" s="39"/>
      <c r="BH23" s="39"/>
      <c r="BI23" s="39">
        <v>1</v>
      </c>
      <c r="BJ23" s="39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</row>
    <row r="24" spans="1:254" ht="15.75" x14ac:dyDescent="0.25">
      <c r="A24" s="3">
        <v>10</v>
      </c>
      <c r="B24" s="1" t="s">
        <v>504</v>
      </c>
      <c r="C24" s="35">
        <v>1</v>
      </c>
      <c r="D24" s="35"/>
      <c r="E24" s="35"/>
      <c r="F24" s="35"/>
      <c r="G24" s="35">
        <v>1</v>
      </c>
      <c r="H24" s="35"/>
      <c r="I24" s="35">
        <v>1</v>
      </c>
      <c r="J24" s="35"/>
      <c r="K24" s="35"/>
      <c r="L24" s="35">
        <v>1</v>
      </c>
      <c r="M24" s="35"/>
      <c r="N24" s="35"/>
      <c r="O24" s="35">
        <v>1</v>
      </c>
      <c r="P24" s="35"/>
      <c r="Q24" s="35"/>
      <c r="R24" s="35">
        <v>1</v>
      </c>
      <c r="S24" s="35"/>
      <c r="T24" s="35"/>
      <c r="U24" s="35">
        <v>1</v>
      </c>
      <c r="V24" s="35"/>
      <c r="W24" s="35"/>
      <c r="X24" s="35">
        <v>1</v>
      </c>
      <c r="Y24" s="35"/>
      <c r="Z24" s="35"/>
      <c r="AA24" s="35">
        <v>1</v>
      </c>
      <c r="AB24" s="35"/>
      <c r="AC24" s="35"/>
      <c r="AD24" s="35"/>
      <c r="AE24" s="35">
        <v>1</v>
      </c>
      <c r="AF24" s="35"/>
      <c r="AG24" s="35"/>
      <c r="AH24" s="35">
        <v>1</v>
      </c>
      <c r="AI24" s="35"/>
      <c r="AJ24" s="35"/>
      <c r="AK24" s="35">
        <v>1</v>
      </c>
      <c r="AL24" s="35"/>
      <c r="AM24" s="35">
        <v>1</v>
      </c>
      <c r="AN24" s="35"/>
      <c r="AO24" s="35"/>
      <c r="AP24" s="35">
        <v>1</v>
      </c>
      <c r="AQ24" s="35"/>
      <c r="AR24" s="35"/>
      <c r="AS24" s="35"/>
      <c r="AT24" s="35">
        <v>1</v>
      </c>
      <c r="AU24" s="35"/>
      <c r="AV24" s="35">
        <v>1</v>
      </c>
      <c r="AW24" s="35"/>
      <c r="AX24" s="35"/>
      <c r="AY24" s="35"/>
      <c r="AZ24" s="35">
        <v>1</v>
      </c>
      <c r="BA24" s="35"/>
      <c r="BB24" s="35">
        <v>1</v>
      </c>
      <c r="BC24" s="35"/>
      <c r="BD24" s="35"/>
      <c r="BE24" s="35">
        <v>1</v>
      </c>
      <c r="BF24" s="35"/>
      <c r="BG24" s="35"/>
      <c r="BH24" s="35">
        <v>1</v>
      </c>
      <c r="BI24" s="35"/>
      <c r="BJ24" s="35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1" t="s">
        <v>506</v>
      </c>
      <c r="C25" s="35"/>
      <c r="D25" s="35">
        <v>1</v>
      </c>
      <c r="E25" s="35"/>
      <c r="F25" s="35">
        <v>1</v>
      </c>
      <c r="G25" s="35"/>
      <c r="H25" s="35"/>
      <c r="I25" s="35">
        <v>1</v>
      </c>
      <c r="J25" s="35"/>
      <c r="K25" s="35"/>
      <c r="L25" s="35">
        <v>1</v>
      </c>
      <c r="M25" s="35"/>
      <c r="N25" s="35"/>
      <c r="O25" s="35"/>
      <c r="P25" s="35">
        <v>1</v>
      </c>
      <c r="Q25" s="35"/>
      <c r="R25" s="35"/>
      <c r="S25" s="35">
        <v>1</v>
      </c>
      <c r="T25" s="35"/>
      <c r="U25" s="35"/>
      <c r="V25" s="35"/>
      <c r="W25" s="35">
        <v>1</v>
      </c>
      <c r="X25" s="35"/>
      <c r="Y25" s="35">
        <v>1</v>
      </c>
      <c r="Z25" s="35"/>
      <c r="AA25" s="35"/>
      <c r="AB25" s="35">
        <v>1</v>
      </c>
      <c r="AC25" s="35"/>
      <c r="AD25" s="35">
        <v>1</v>
      </c>
      <c r="AE25" s="35"/>
      <c r="AF25" s="35"/>
      <c r="AG25" s="35">
        <v>1</v>
      </c>
      <c r="AH25" s="35"/>
      <c r="AI25" s="35"/>
      <c r="AJ25" s="35"/>
      <c r="AK25" s="35">
        <v>1</v>
      </c>
      <c r="AL25" s="35"/>
      <c r="AM25" s="35"/>
      <c r="AN25" s="35"/>
      <c r="AO25" s="35">
        <v>1</v>
      </c>
      <c r="AP25" s="35"/>
      <c r="AQ25" s="35">
        <v>1</v>
      </c>
      <c r="AR25" s="35"/>
      <c r="AS25" s="35">
        <v>1</v>
      </c>
      <c r="AT25" s="35"/>
      <c r="AU25" s="35"/>
      <c r="AV25" s="35"/>
      <c r="AW25" s="35">
        <v>1</v>
      </c>
      <c r="AX25" s="35"/>
      <c r="AY25" s="35">
        <v>1</v>
      </c>
      <c r="AZ25" s="35"/>
      <c r="BA25" s="35"/>
      <c r="BB25" s="35">
        <v>1</v>
      </c>
      <c r="BC25" s="35"/>
      <c r="BD25" s="35"/>
      <c r="BE25" s="35"/>
      <c r="BF25" s="35"/>
      <c r="BG25" s="35">
        <v>1</v>
      </c>
      <c r="BH25" s="35"/>
      <c r="BI25" s="35">
        <v>1</v>
      </c>
      <c r="BJ25" s="35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</row>
    <row r="26" spans="1:254" ht="15.75" x14ac:dyDescent="0.25">
      <c r="A26" s="41">
        <v>12</v>
      </c>
      <c r="B26" s="1" t="s">
        <v>507</v>
      </c>
      <c r="C26" s="35">
        <v>1</v>
      </c>
      <c r="D26" s="35"/>
      <c r="E26" s="35"/>
      <c r="F26" s="35">
        <v>1</v>
      </c>
      <c r="G26" s="35"/>
      <c r="H26" s="35"/>
      <c r="I26" s="35">
        <v>1</v>
      </c>
      <c r="J26" s="35"/>
      <c r="K26" s="35"/>
      <c r="L26" s="35"/>
      <c r="M26" s="35">
        <v>1</v>
      </c>
      <c r="N26" s="35"/>
      <c r="O26" s="35"/>
      <c r="P26" s="35">
        <v>1</v>
      </c>
      <c r="Q26" s="35"/>
      <c r="R26" s="35"/>
      <c r="S26" s="35">
        <v>1</v>
      </c>
      <c r="T26" s="35"/>
      <c r="U26" s="35">
        <v>1</v>
      </c>
      <c r="V26" s="35"/>
      <c r="W26" s="35"/>
      <c r="X26" s="35">
        <v>1</v>
      </c>
      <c r="Y26" s="35"/>
      <c r="Z26" s="35"/>
      <c r="AA26" s="35"/>
      <c r="AB26" s="35">
        <v>1</v>
      </c>
      <c r="AC26" s="35"/>
      <c r="AD26" s="35">
        <v>1</v>
      </c>
      <c r="AE26" s="35"/>
      <c r="AF26" s="35"/>
      <c r="AG26" s="35">
        <v>1</v>
      </c>
      <c r="AH26" s="35"/>
      <c r="AI26" s="35"/>
      <c r="AJ26" s="35"/>
      <c r="AK26" s="35">
        <v>1</v>
      </c>
      <c r="AL26" s="35"/>
      <c r="AM26" s="35">
        <v>1</v>
      </c>
      <c r="AN26" s="35"/>
      <c r="AO26" s="35"/>
      <c r="AP26" s="35"/>
      <c r="AQ26" s="35">
        <v>1</v>
      </c>
      <c r="AR26" s="35"/>
      <c r="AS26" s="35">
        <v>1</v>
      </c>
      <c r="AT26" s="35"/>
      <c r="AU26" s="35"/>
      <c r="AV26" s="35">
        <v>1</v>
      </c>
      <c r="AW26" s="35"/>
      <c r="AX26" s="35"/>
      <c r="AY26" s="35">
        <v>1</v>
      </c>
      <c r="AZ26" s="35"/>
      <c r="BA26" s="35"/>
      <c r="BB26" s="35">
        <v>1</v>
      </c>
      <c r="BC26" s="35"/>
      <c r="BD26" s="35"/>
      <c r="BE26" s="35"/>
      <c r="BF26" s="35">
        <v>1</v>
      </c>
      <c r="BG26" s="35"/>
      <c r="BH26" s="35">
        <v>1</v>
      </c>
      <c r="BI26" s="35"/>
      <c r="BJ26" s="35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x14ac:dyDescent="0.25">
      <c r="A27" s="50" t="s">
        <v>171</v>
      </c>
      <c r="B27" s="51"/>
      <c r="C27" s="3">
        <f t="shared" ref="C27:AH27" si="0">SUM(C15:C26)</f>
        <v>5</v>
      </c>
      <c r="D27" s="3">
        <f t="shared" si="0"/>
        <v>5</v>
      </c>
      <c r="E27" s="3">
        <f t="shared" si="0"/>
        <v>2</v>
      </c>
      <c r="F27" s="3">
        <f t="shared" si="0"/>
        <v>7</v>
      </c>
      <c r="G27" s="3">
        <f t="shared" si="0"/>
        <v>5</v>
      </c>
      <c r="H27" s="3">
        <f t="shared" si="0"/>
        <v>0</v>
      </c>
      <c r="I27" s="3">
        <f t="shared" si="0"/>
        <v>10</v>
      </c>
      <c r="J27" s="3">
        <f t="shared" si="0"/>
        <v>2</v>
      </c>
      <c r="K27" s="3">
        <f t="shared" si="0"/>
        <v>0</v>
      </c>
      <c r="L27" s="3">
        <f t="shared" si="0"/>
        <v>4</v>
      </c>
      <c r="M27" s="3">
        <f t="shared" si="0"/>
        <v>5</v>
      </c>
      <c r="N27" s="3">
        <f t="shared" si="0"/>
        <v>3</v>
      </c>
      <c r="O27" s="3">
        <f t="shared" si="0"/>
        <v>6</v>
      </c>
      <c r="P27" s="3">
        <f t="shared" si="0"/>
        <v>6</v>
      </c>
      <c r="Q27" s="3">
        <f t="shared" si="0"/>
        <v>0</v>
      </c>
      <c r="R27" s="3">
        <f t="shared" si="0"/>
        <v>1</v>
      </c>
      <c r="S27" s="3">
        <f t="shared" si="0"/>
        <v>7</v>
      </c>
      <c r="T27" s="3">
        <f t="shared" si="0"/>
        <v>4</v>
      </c>
      <c r="U27" s="3">
        <f t="shared" si="0"/>
        <v>5</v>
      </c>
      <c r="V27" s="3">
        <f t="shared" si="0"/>
        <v>3</v>
      </c>
      <c r="W27" s="3">
        <f t="shared" si="0"/>
        <v>4</v>
      </c>
      <c r="X27" s="3">
        <f t="shared" si="0"/>
        <v>5</v>
      </c>
      <c r="Y27" s="3">
        <f t="shared" si="0"/>
        <v>3</v>
      </c>
      <c r="Z27" s="3">
        <f t="shared" si="0"/>
        <v>4</v>
      </c>
      <c r="AA27" s="3">
        <f t="shared" si="0"/>
        <v>4</v>
      </c>
      <c r="AB27" s="3">
        <f t="shared" si="0"/>
        <v>6</v>
      </c>
      <c r="AC27" s="3">
        <f t="shared" si="0"/>
        <v>2</v>
      </c>
      <c r="AD27" s="3">
        <f t="shared" si="0"/>
        <v>5</v>
      </c>
      <c r="AE27" s="3">
        <f t="shared" si="0"/>
        <v>6</v>
      </c>
      <c r="AF27" s="3">
        <f t="shared" si="0"/>
        <v>1</v>
      </c>
      <c r="AG27" s="3">
        <f t="shared" si="0"/>
        <v>4</v>
      </c>
      <c r="AH27" s="3">
        <f t="shared" si="0"/>
        <v>4</v>
      </c>
      <c r="AI27" s="3">
        <f t="shared" ref="AI27:BN27" si="1">SUM(AI15:AI26)</f>
        <v>4</v>
      </c>
      <c r="AJ27" s="3">
        <f t="shared" si="1"/>
        <v>4</v>
      </c>
      <c r="AK27" s="3">
        <f t="shared" si="1"/>
        <v>6</v>
      </c>
      <c r="AL27" s="3">
        <f t="shared" si="1"/>
        <v>2</v>
      </c>
      <c r="AM27" s="3">
        <f t="shared" si="1"/>
        <v>4</v>
      </c>
      <c r="AN27" s="3">
        <f t="shared" si="1"/>
        <v>6</v>
      </c>
      <c r="AO27" s="3">
        <f t="shared" si="1"/>
        <v>2</v>
      </c>
      <c r="AP27" s="3">
        <f t="shared" si="1"/>
        <v>4</v>
      </c>
      <c r="AQ27" s="3">
        <f t="shared" si="1"/>
        <v>8</v>
      </c>
      <c r="AR27" s="3">
        <f t="shared" si="1"/>
        <v>0</v>
      </c>
      <c r="AS27" s="3">
        <f t="shared" si="1"/>
        <v>3</v>
      </c>
      <c r="AT27" s="3">
        <f t="shared" si="1"/>
        <v>5</v>
      </c>
      <c r="AU27" s="3">
        <f t="shared" si="1"/>
        <v>4</v>
      </c>
      <c r="AV27" s="3">
        <f t="shared" si="1"/>
        <v>5</v>
      </c>
      <c r="AW27" s="3">
        <f t="shared" si="1"/>
        <v>4</v>
      </c>
      <c r="AX27" s="3">
        <f t="shared" si="1"/>
        <v>3</v>
      </c>
      <c r="AY27" s="3">
        <f t="shared" si="1"/>
        <v>3</v>
      </c>
      <c r="AZ27" s="3">
        <f t="shared" si="1"/>
        <v>5</v>
      </c>
      <c r="BA27" s="3">
        <f t="shared" si="1"/>
        <v>4</v>
      </c>
      <c r="BB27" s="3">
        <f t="shared" si="1"/>
        <v>7</v>
      </c>
      <c r="BC27" s="3">
        <f t="shared" si="1"/>
        <v>4</v>
      </c>
      <c r="BD27" s="3">
        <f t="shared" si="1"/>
        <v>1</v>
      </c>
      <c r="BE27" s="3">
        <f t="shared" si="1"/>
        <v>3</v>
      </c>
      <c r="BF27" s="3">
        <f t="shared" si="1"/>
        <v>7</v>
      </c>
      <c r="BG27" s="3">
        <f t="shared" si="1"/>
        <v>2</v>
      </c>
      <c r="BH27" s="3">
        <f t="shared" si="1"/>
        <v>4</v>
      </c>
      <c r="BI27" s="3">
        <f t="shared" si="1"/>
        <v>6</v>
      </c>
      <c r="BJ27" s="3">
        <f t="shared" si="1"/>
        <v>2</v>
      </c>
      <c r="BK27" s="3">
        <f t="shared" si="1"/>
        <v>5</v>
      </c>
      <c r="BL27" s="3">
        <f t="shared" si="1"/>
        <v>5</v>
      </c>
      <c r="BM27" s="3">
        <f t="shared" si="1"/>
        <v>2</v>
      </c>
      <c r="BN27" s="3">
        <f t="shared" si="1"/>
        <v>5</v>
      </c>
      <c r="BO27" s="3">
        <f t="shared" ref="BO27:CT27" si="2">SUM(BO15:BO26)</f>
        <v>4</v>
      </c>
      <c r="BP27" s="3">
        <f t="shared" si="2"/>
        <v>3</v>
      </c>
      <c r="BQ27" s="3">
        <f t="shared" si="2"/>
        <v>6</v>
      </c>
      <c r="BR27" s="3">
        <f t="shared" si="2"/>
        <v>5</v>
      </c>
      <c r="BS27" s="3">
        <f t="shared" si="2"/>
        <v>1</v>
      </c>
      <c r="BT27" s="3">
        <f t="shared" si="2"/>
        <v>10</v>
      </c>
      <c r="BU27" s="3">
        <f t="shared" si="2"/>
        <v>2</v>
      </c>
      <c r="BV27" s="3">
        <f t="shared" si="2"/>
        <v>0</v>
      </c>
      <c r="BW27" s="3">
        <f t="shared" si="2"/>
        <v>8</v>
      </c>
      <c r="BX27" s="3">
        <f t="shared" si="2"/>
        <v>4</v>
      </c>
      <c r="BY27" s="3">
        <f t="shared" si="2"/>
        <v>0</v>
      </c>
      <c r="BZ27" s="3">
        <f t="shared" si="2"/>
        <v>3</v>
      </c>
      <c r="CA27" s="3">
        <f t="shared" si="2"/>
        <v>5</v>
      </c>
      <c r="CB27" s="3">
        <f t="shared" si="2"/>
        <v>4</v>
      </c>
      <c r="CC27" s="3">
        <f t="shared" si="2"/>
        <v>3</v>
      </c>
      <c r="CD27" s="3">
        <f t="shared" si="2"/>
        <v>5</v>
      </c>
      <c r="CE27" s="3">
        <f t="shared" si="2"/>
        <v>4</v>
      </c>
      <c r="CF27" s="3">
        <f t="shared" si="2"/>
        <v>4</v>
      </c>
      <c r="CG27" s="3">
        <f t="shared" si="2"/>
        <v>4</v>
      </c>
      <c r="CH27" s="3">
        <f t="shared" si="2"/>
        <v>4</v>
      </c>
      <c r="CI27" s="3">
        <f t="shared" si="2"/>
        <v>6</v>
      </c>
      <c r="CJ27" s="3">
        <f t="shared" si="2"/>
        <v>4</v>
      </c>
      <c r="CK27" s="3">
        <f t="shared" si="2"/>
        <v>2</v>
      </c>
      <c r="CL27" s="3">
        <f t="shared" si="2"/>
        <v>4</v>
      </c>
      <c r="CM27" s="3">
        <f t="shared" si="2"/>
        <v>5</v>
      </c>
      <c r="CN27" s="3">
        <f t="shared" si="2"/>
        <v>3</v>
      </c>
      <c r="CO27" s="3">
        <f t="shared" si="2"/>
        <v>6</v>
      </c>
      <c r="CP27" s="3">
        <f t="shared" si="2"/>
        <v>6</v>
      </c>
      <c r="CQ27" s="3">
        <f t="shared" si="2"/>
        <v>0</v>
      </c>
      <c r="CR27" s="3">
        <f t="shared" si="2"/>
        <v>7</v>
      </c>
      <c r="CS27" s="3">
        <f t="shared" si="2"/>
        <v>4</v>
      </c>
      <c r="CT27" s="3">
        <f t="shared" si="2"/>
        <v>1</v>
      </c>
      <c r="CU27" s="3">
        <f t="shared" ref="CU27:DR27" si="3">SUM(CU15:CU26)</f>
        <v>6</v>
      </c>
      <c r="CV27" s="3">
        <f t="shared" si="3"/>
        <v>4</v>
      </c>
      <c r="CW27" s="3">
        <f t="shared" si="3"/>
        <v>2</v>
      </c>
      <c r="CX27" s="3">
        <f t="shared" si="3"/>
        <v>4</v>
      </c>
      <c r="CY27" s="3">
        <f t="shared" si="3"/>
        <v>6</v>
      </c>
      <c r="CZ27" s="3">
        <f t="shared" si="3"/>
        <v>2</v>
      </c>
      <c r="DA27" s="3">
        <f t="shared" si="3"/>
        <v>5</v>
      </c>
      <c r="DB27" s="3">
        <f t="shared" si="3"/>
        <v>4</v>
      </c>
      <c r="DC27" s="3">
        <f t="shared" si="3"/>
        <v>3</v>
      </c>
      <c r="DD27" s="3">
        <f t="shared" si="3"/>
        <v>2</v>
      </c>
      <c r="DE27" s="3">
        <f t="shared" si="3"/>
        <v>3</v>
      </c>
      <c r="DF27" s="3">
        <f t="shared" si="3"/>
        <v>7</v>
      </c>
      <c r="DG27" s="3">
        <f t="shared" si="3"/>
        <v>12</v>
      </c>
      <c r="DH27" s="3">
        <f t="shared" si="3"/>
        <v>0</v>
      </c>
      <c r="DI27" s="3">
        <f t="shared" si="3"/>
        <v>0</v>
      </c>
      <c r="DJ27" s="3">
        <f t="shared" si="3"/>
        <v>4</v>
      </c>
      <c r="DK27" s="3">
        <f t="shared" si="3"/>
        <v>7</v>
      </c>
      <c r="DL27" s="3">
        <f t="shared" si="3"/>
        <v>1</v>
      </c>
      <c r="DM27" s="3">
        <f t="shared" si="3"/>
        <v>3</v>
      </c>
      <c r="DN27" s="3">
        <f t="shared" si="3"/>
        <v>6</v>
      </c>
      <c r="DO27" s="3">
        <f t="shared" si="3"/>
        <v>3</v>
      </c>
      <c r="DP27" s="3">
        <f t="shared" si="3"/>
        <v>4</v>
      </c>
      <c r="DQ27" s="3">
        <f t="shared" si="3"/>
        <v>6</v>
      </c>
      <c r="DR27" s="3">
        <f t="shared" si="3"/>
        <v>2</v>
      </c>
    </row>
    <row r="28" spans="1:254" ht="37.5" customHeight="1" x14ac:dyDescent="0.25">
      <c r="A28" s="52" t="s">
        <v>338</v>
      </c>
      <c r="B28" s="53"/>
      <c r="C28" s="15">
        <f>C27/12%</f>
        <v>41.666666666666671</v>
      </c>
      <c r="D28" s="15">
        <f t="shared" ref="D28:BO28" si="4">D27/12%</f>
        <v>41.666666666666671</v>
      </c>
      <c r="E28" s="15">
        <f t="shared" si="4"/>
        <v>16.666666666666668</v>
      </c>
      <c r="F28" s="15">
        <f t="shared" si="4"/>
        <v>58.333333333333336</v>
      </c>
      <c r="G28" s="15">
        <f t="shared" si="4"/>
        <v>41.666666666666671</v>
      </c>
      <c r="H28" s="15">
        <f t="shared" si="4"/>
        <v>0</v>
      </c>
      <c r="I28" s="15">
        <f t="shared" si="4"/>
        <v>83.333333333333343</v>
      </c>
      <c r="J28" s="15">
        <f t="shared" si="4"/>
        <v>16.666666666666668</v>
      </c>
      <c r="K28" s="15">
        <f t="shared" si="4"/>
        <v>0</v>
      </c>
      <c r="L28" s="15">
        <f t="shared" si="4"/>
        <v>33.333333333333336</v>
      </c>
      <c r="M28" s="15">
        <f t="shared" si="4"/>
        <v>41.666666666666671</v>
      </c>
      <c r="N28" s="15">
        <f t="shared" si="4"/>
        <v>25</v>
      </c>
      <c r="O28" s="15">
        <f t="shared" si="4"/>
        <v>50</v>
      </c>
      <c r="P28" s="15">
        <f t="shared" si="4"/>
        <v>50</v>
      </c>
      <c r="Q28" s="15">
        <f t="shared" si="4"/>
        <v>0</v>
      </c>
      <c r="R28" s="15">
        <f t="shared" si="4"/>
        <v>8.3333333333333339</v>
      </c>
      <c r="S28" s="15">
        <f t="shared" si="4"/>
        <v>58.333333333333336</v>
      </c>
      <c r="T28" s="15">
        <f t="shared" si="4"/>
        <v>33.333333333333336</v>
      </c>
      <c r="U28" s="15">
        <f t="shared" si="4"/>
        <v>41.666666666666671</v>
      </c>
      <c r="V28" s="15">
        <f t="shared" si="4"/>
        <v>25</v>
      </c>
      <c r="W28" s="15">
        <f t="shared" si="4"/>
        <v>33.333333333333336</v>
      </c>
      <c r="X28" s="15">
        <f t="shared" si="4"/>
        <v>41.666666666666671</v>
      </c>
      <c r="Y28" s="15">
        <f t="shared" si="4"/>
        <v>25</v>
      </c>
      <c r="Z28" s="15">
        <f t="shared" si="4"/>
        <v>33.333333333333336</v>
      </c>
      <c r="AA28" s="15">
        <f t="shared" si="4"/>
        <v>33.333333333333336</v>
      </c>
      <c r="AB28" s="15">
        <f t="shared" si="4"/>
        <v>50</v>
      </c>
      <c r="AC28" s="15">
        <f t="shared" si="4"/>
        <v>16.666666666666668</v>
      </c>
      <c r="AD28" s="15">
        <f t="shared" si="4"/>
        <v>41.666666666666671</v>
      </c>
      <c r="AE28" s="15">
        <f t="shared" si="4"/>
        <v>50</v>
      </c>
      <c r="AF28" s="15">
        <f t="shared" si="4"/>
        <v>8.3333333333333339</v>
      </c>
      <c r="AG28" s="15">
        <f t="shared" si="4"/>
        <v>33.333333333333336</v>
      </c>
      <c r="AH28" s="15">
        <f t="shared" si="4"/>
        <v>33.333333333333336</v>
      </c>
      <c r="AI28" s="15">
        <f t="shared" si="4"/>
        <v>33.333333333333336</v>
      </c>
      <c r="AJ28" s="15">
        <f t="shared" si="4"/>
        <v>33.333333333333336</v>
      </c>
      <c r="AK28" s="15">
        <f t="shared" si="4"/>
        <v>50</v>
      </c>
      <c r="AL28" s="15">
        <f t="shared" si="4"/>
        <v>16.666666666666668</v>
      </c>
      <c r="AM28" s="15">
        <f t="shared" si="4"/>
        <v>33.333333333333336</v>
      </c>
      <c r="AN28" s="15">
        <f t="shared" si="4"/>
        <v>50</v>
      </c>
      <c r="AO28" s="15">
        <f t="shared" si="4"/>
        <v>16.666666666666668</v>
      </c>
      <c r="AP28" s="15">
        <f t="shared" si="4"/>
        <v>33.333333333333336</v>
      </c>
      <c r="AQ28" s="15">
        <f t="shared" si="4"/>
        <v>66.666666666666671</v>
      </c>
      <c r="AR28" s="15">
        <f t="shared" si="4"/>
        <v>0</v>
      </c>
      <c r="AS28" s="15">
        <f t="shared" si="4"/>
        <v>25</v>
      </c>
      <c r="AT28" s="15">
        <f t="shared" si="4"/>
        <v>41.666666666666671</v>
      </c>
      <c r="AU28" s="15">
        <f t="shared" si="4"/>
        <v>33.333333333333336</v>
      </c>
      <c r="AV28" s="15">
        <f t="shared" si="4"/>
        <v>41.666666666666671</v>
      </c>
      <c r="AW28" s="15">
        <f t="shared" si="4"/>
        <v>33.333333333333336</v>
      </c>
      <c r="AX28" s="15">
        <f t="shared" si="4"/>
        <v>25</v>
      </c>
      <c r="AY28" s="15">
        <f t="shared" si="4"/>
        <v>25</v>
      </c>
      <c r="AZ28" s="15">
        <f t="shared" si="4"/>
        <v>41.666666666666671</v>
      </c>
      <c r="BA28" s="15">
        <f t="shared" si="4"/>
        <v>33.333333333333336</v>
      </c>
      <c r="BB28" s="15">
        <f t="shared" si="4"/>
        <v>58.333333333333336</v>
      </c>
      <c r="BC28" s="15">
        <f t="shared" si="4"/>
        <v>33.333333333333336</v>
      </c>
      <c r="BD28" s="15">
        <f t="shared" si="4"/>
        <v>8.3333333333333339</v>
      </c>
      <c r="BE28" s="15">
        <f t="shared" si="4"/>
        <v>25</v>
      </c>
      <c r="BF28" s="15">
        <f t="shared" si="4"/>
        <v>58.333333333333336</v>
      </c>
      <c r="BG28" s="15">
        <f t="shared" si="4"/>
        <v>16.666666666666668</v>
      </c>
      <c r="BH28" s="15">
        <f t="shared" si="4"/>
        <v>33.333333333333336</v>
      </c>
      <c r="BI28" s="15">
        <f t="shared" si="4"/>
        <v>50</v>
      </c>
      <c r="BJ28" s="15">
        <f t="shared" si="4"/>
        <v>16.666666666666668</v>
      </c>
      <c r="BK28" s="15">
        <f t="shared" si="4"/>
        <v>41.666666666666671</v>
      </c>
      <c r="BL28" s="15">
        <f t="shared" si="4"/>
        <v>41.666666666666671</v>
      </c>
      <c r="BM28" s="15">
        <f t="shared" si="4"/>
        <v>16.666666666666668</v>
      </c>
      <c r="BN28" s="15">
        <f t="shared" si="4"/>
        <v>41.666666666666671</v>
      </c>
      <c r="BO28" s="15">
        <f t="shared" si="4"/>
        <v>33.333333333333336</v>
      </c>
      <c r="BP28" s="15">
        <f t="shared" ref="BP28:DR28" si="5">BP27/12%</f>
        <v>25</v>
      </c>
      <c r="BQ28" s="15">
        <f t="shared" si="5"/>
        <v>50</v>
      </c>
      <c r="BR28" s="15">
        <f t="shared" si="5"/>
        <v>41.666666666666671</v>
      </c>
      <c r="BS28" s="15">
        <f t="shared" si="5"/>
        <v>8.3333333333333339</v>
      </c>
      <c r="BT28" s="15">
        <f t="shared" si="5"/>
        <v>83.333333333333343</v>
      </c>
      <c r="BU28" s="15">
        <f t="shared" si="5"/>
        <v>16.666666666666668</v>
      </c>
      <c r="BV28" s="15">
        <f t="shared" si="5"/>
        <v>0</v>
      </c>
      <c r="BW28" s="15">
        <f t="shared" si="5"/>
        <v>66.666666666666671</v>
      </c>
      <c r="BX28" s="15">
        <f t="shared" si="5"/>
        <v>33.333333333333336</v>
      </c>
      <c r="BY28" s="15">
        <f t="shared" si="5"/>
        <v>0</v>
      </c>
      <c r="BZ28" s="15">
        <f t="shared" si="5"/>
        <v>25</v>
      </c>
      <c r="CA28" s="15">
        <f t="shared" si="5"/>
        <v>41.666666666666671</v>
      </c>
      <c r="CB28" s="15">
        <f t="shared" si="5"/>
        <v>33.333333333333336</v>
      </c>
      <c r="CC28" s="15">
        <f t="shared" si="5"/>
        <v>25</v>
      </c>
      <c r="CD28" s="15">
        <f t="shared" si="5"/>
        <v>41.666666666666671</v>
      </c>
      <c r="CE28" s="15">
        <f t="shared" si="5"/>
        <v>33.333333333333336</v>
      </c>
      <c r="CF28" s="15">
        <f t="shared" si="5"/>
        <v>33.333333333333336</v>
      </c>
      <c r="CG28" s="15">
        <f t="shared" si="5"/>
        <v>33.333333333333336</v>
      </c>
      <c r="CH28" s="15">
        <f t="shared" si="5"/>
        <v>33.333333333333336</v>
      </c>
      <c r="CI28" s="15">
        <f t="shared" si="5"/>
        <v>50</v>
      </c>
      <c r="CJ28" s="15">
        <f t="shared" si="5"/>
        <v>33.333333333333336</v>
      </c>
      <c r="CK28" s="15">
        <f t="shared" si="5"/>
        <v>16.666666666666668</v>
      </c>
      <c r="CL28" s="15">
        <f t="shared" si="5"/>
        <v>33.333333333333336</v>
      </c>
      <c r="CM28" s="15">
        <f t="shared" si="5"/>
        <v>41.666666666666671</v>
      </c>
      <c r="CN28" s="15">
        <f t="shared" si="5"/>
        <v>25</v>
      </c>
      <c r="CO28" s="15">
        <f t="shared" si="5"/>
        <v>50</v>
      </c>
      <c r="CP28" s="15">
        <f t="shared" si="5"/>
        <v>50</v>
      </c>
      <c r="CQ28" s="15">
        <f t="shared" si="5"/>
        <v>0</v>
      </c>
      <c r="CR28" s="15">
        <f t="shared" si="5"/>
        <v>58.333333333333336</v>
      </c>
      <c r="CS28" s="15">
        <f t="shared" si="5"/>
        <v>33.333333333333336</v>
      </c>
      <c r="CT28" s="15">
        <f t="shared" si="5"/>
        <v>8.3333333333333339</v>
      </c>
      <c r="CU28" s="15">
        <f t="shared" si="5"/>
        <v>50</v>
      </c>
      <c r="CV28" s="15">
        <f t="shared" si="5"/>
        <v>33.333333333333336</v>
      </c>
      <c r="CW28" s="15">
        <f t="shared" si="5"/>
        <v>16.666666666666668</v>
      </c>
      <c r="CX28" s="15">
        <f t="shared" si="5"/>
        <v>33.333333333333336</v>
      </c>
      <c r="CY28" s="15">
        <f t="shared" si="5"/>
        <v>50</v>
      </c>
      <c r="CZ28" s="15">
        <f t="shared" si="5"/>
        <v>16.666666666666668</v>
      </c>
      <c r="DA28" s="15">
        <f t="shared" si="5"/>
        <v>41.666666666666671</v>
      </c>
      <c r="DB28" s="15">
        <f t="shared" si="5"/>
        <v>33.333333333333336</v>
      </c>
      <c r="DC28" s="15">
        <f t="shared" si="5"/>
        <v>25</v>
      </c>
      <c r="DD28" s="15">
        <f t="shared" si="5"/>
        <v>16.666666666666668</v>
      </c>
      <c r="DE28" s="15">
        <f t="shared" si="5"/>
        <v>25</v>
      </c>
      <c r="DF28" s="15">
        <f t="shared" si="5"/>
        <v>58.333333333333336</v>
      </c>
      <c r="DG28" s="15">
        <f t="shared" si="5"/>
        <v>100</v>
      </c>
      <c r="DH28" s="15">
        <f t="shared" si="5"/>
        <v>0</v>
      </c>
      <c r="DI28" s="15">
        <f t="shared" si="5"/>
        <v>0</v>
      </c>
      <c r="DJ28" s="15">
        <f t="shared" si="5"/>
        <v>33.333333333333336</v>
      </c>
      <c r="DK28" s="15">
        <f t="shared" si="5"/>
        <v>58.333333333333336</v>
      </c>
      <c r="DL28" s="15">
        <f t="shared" si="5"/>
        <v>8.3333333333333339</v>
      </c>
      <c r="DM28" s="15">
        <f t="shared" si="5"/>
        <v>25</v>
      </c>
      <c r="DN28" s="15">
        <f t="shared" si="5"/>
        <v>50</v>
      </c>
      <c r="DO28" s="15">
        <f t="shared" si="5"/>
        <v>25</v>
      </c>
      <c r="DP28" s="15">
        <f t="shared" si="5"/>
        <v>33.333333333333336</v>
      </c>
      <c r="DQ28" s="15">
        <f t="shared" si="5"/>
        <v>50</v>
      </c>
      <c r="DR28" s="15">
        <f t="shared" si="5"/>
        <v>16.666666666666668</v>
      </c>
    </row>
    <row r="30" spans="1:254" x14ac:dyDescent="0.25">
      <c r="B30" s="58" t="s">
        <v>323</v>
      </c>
      <c r="C30" s="59"/>
      <c r="D30" s="59"/>
      <c r="E30" s="60"/>
      <c r="F30" s="18"/>
      <c r="G30" s="18"/>
    </row>
    <row r="31" spans="1:254" x14ac:dyDescent="0.25">
      <c r="B31" s="4" t="s">
        <v>324</v>
      </c>
      <c r="C31" s="23" t="s">
        <v>327</v>
      </c>
      <c r="D31" s="3">
        <f>E31/100*12</f>
        <v>6.5000000000000009</v>
      </c>
      <c r="E31" s="20">
        <f>(C28+F28+I28+L28)/4</f>
        <v>54.166666666666671</v>
      </c>
    </row>
    <row r="32" spans="1:254" x14ac:dyDescent="0.25">
      <c r="B32" s="4" t="s">
        <v>325</v>
      </c>
      <c r="C32" s="23" t="s">
        <v>327</v>
      </c>
      <c r="D32" s="39">
        <f t="shared" ref="D32:D33" si="6">E32/100*12</f>
        <v>4.2500000000000009</v>
      </c>
      <c r="E32" s="20">
        <f>(D28+G28+J28+M28)/4</f>
        <v>35.416666666666671</v>
      </c>
    </row>
    <row r="33" spans="2:13" x14ac:dyDescent="0.25">
      <c r="B33" s="4" t="s">
        <v>326</v>
      </c>
      <c r="C33" s="23" t="s">
        <v>327</v>
      </c>
      <c r="D33" s="39">
        <f t="shared" si="6"/>
        <v>1.2500000000000002</v>
      </c>
      <c r="E33" s="20">
        <f>(E28+H28+K28+N28)/4</f>
        <v>10.416666666666668</v>
      </c>
    </row>
    <row r="34" spans="2:13" x14ac:dyDescent="0.25">
      <c r="B34" s="4"/>
      <c r="C34" s="23"/>
      <c r="D34" s="21">
        <f>SUM(D31:D33)</f>
        <v>12.000000000000002</v>
      </c>
      <c r="E34" s="22">
        <f>SUM(E31:E33)</f>
        <v>100.00000000000001</v>
      </c>
    </row>
    <row r="35" spans="2:13" ht="15" customHeight="1" x14ac:dyDescent="0.25">
      <c r="B35" s="4"/>
      <c r="C35" s="4"/>
      <c r="D35" s="54" t="s">
        <v>18</v>
      </c>
      <c r="E35" s="55"/>
      <c r="F35" s="56" t="s">
        <v>3</v>
      </c>
      <c r="G35" s="57"/>
    </row>
    <row r="36" spans="2:13" x14ac:dyDescent="0.25">
      <c r="B36" s="4" t="s">
        <v>324</v>
      </c>
      <c r="C36" s="23" t="s">
        <v>328</v>
      </c>
      <c r="D36" s="24">
        <f>E36/100*12</f>
        <v>4.2500000000000009</v>
      </c>
      <c r="E36" s="20">
        <f>(O28+R28+U28+X28)/4</f>
        <v>35.416666666666671</v>
      </c>
      <c r="F36" s="30">
        <f>G36/100*12</f>
        <v>4.2500000000000009</v>
      </c>
      <c r="G36" s="20">
        <f>(AA28+AD28+AG28+AJ28)/4</f>
        <v>35.416666666666671</v>
      </c>
    </row>
    <row r="37" spans="2:13" x14ac:dyDescent="0.25">
      <c r="B37" s="4" t="s">
        <v>325</v>
      </c>
      <c r="C37" s="23" t="s">
        <v>328</v>
      </c>
      <c r="D37" s="24">
        <f t="shared" ref="D37:D38" si="7">E37/100*12</f>
        <v>4.75</v>
      </c>
      <c r="E37" s="20">
        <f>(P28+S28+V28+Y28)/4</f>
        <v>39.583333333333336</v>
      </c>
      <c r="F37" s="40">
        <f t="shared" ref="F37:F38" si="8">G37/100*12</f>
        <v>5.5</v>
      </c>
      <c r="G37" s="20">
        <f>(AB28+AE28+AH28+AK28)/4</f>
        <v>45.833333333333336</v>
      </c>
    </row>
    <row r="38" spans="2:13" x14ac:dyDescent="0.25">
      <c r="B38" s="4" t="s">
        <v>326</v>
      </c>
      <c r="C38" s="23" t="s">
        <v>328</v>
      </c>
      <c r="D38" s="24">
        <f t="shared" si="7"/>
        <v>3</v>
      </c>
      <c r="E38" s="20">
        <f>(Q28+T28+W28+Z28)/4</f>
        <v>25</v>
      </c>
      <c r="F38" s="40">
        <f t="shared" si="8"/>
        <v>2.25</v>
      </c>
      <c r="G38" s="20">
        <f>(AC28+AF28+AI28+AL28)/4</f>
        <v>18.75</v>
      </c>
    </row>
    <row r="39" spans="2:13" x14ac:dyDescent="0.25">
      <c r="B39" s="4"/>
      <c r="C39" s="23"/>
      <c r="D39" s="22">
        <f>SUM(D36:D38)</f>
        <v>12</v>
      </c>
      <c r="E39" s="22">
        <f>SUM(E36:E38)</f>
        <v>100</v>
      </c>
      <c r="F39" s="25">
        <f>SUM(F36:F38)</f>
        <v>12</v>
      </c>
      <c r="G39" s="31">
        <f>SUM(G36:G38)</f>
        <v>100</v>
      </c>
    </row>
    <row r="40" spans="2:13" x14ac:dyDescent="0.25">
      <c r="B40" s="4" t="s">
        <v>324</v>
      </c>
      <c r="C40" s="23" t="s">
        <v>329</v>
      </c>
      <c r="D40" s="3">
        <f>E40/100*12</f>
        <v>4</v>
      </c>
      <c r="E40" s="20">
        <f>(AM28+AP28+AS28+AV28)/4</f>
        <v>33.333333333333336</v>
      </c>
    </row>
    <row r="41" spans="2:13" x14ac:dyDescent="0.25">
      <c r="B41" s="4" t="s">
        <v>325</v>
      </c>
      <c r="C41" s="23" t="s">
        <v>329</v>
      </c>
      <c r="D41" s="39">
        <f t="shared" ref="D41:D42" si="9">E41/100*12</f>
        <v>5.7500000000000009</v>
      </c>
      <c r="E41" s="20">
        <f>(AN28+AQ28+AT28+AW28)/4</f>
        <v>47.916666666666671</v>
      </c>
    </row>
    <row r="42" spans="2:13" x14ac:dyDescent="0.25">
      <c r="B42" s="4" t="s">
        <v>326</v>
      </c>
      <c r="C42" s="23" t="s">
        <v>329</v>
      </c>
      <c r="D42" s="39">
        <f t="shared" si="9"/>
        <v>2.25</v>
      </c>
      <c r="E42" s="20">
        <f>(AO28+AR28+AU28+AX28)/4</f>
        <v>18.75</v>
      </c>
    </row>
    <row r="43" spans="2:13" x14ac:dyDescent="0.25">
      <c r="B43" s="4"/>
      <c r="C43" s="29"/>
      <c r="D43" s="26">
        <f>SUM(D40:D42)</f>
        <v>12</v>
      </c>
      <c r="E43" s="27">
        <f>SUM(E40:E42)</f>
        <v>100</v>
      </c>
      <c r="F43" s="28"/>
    </row>
    <row r="44" spans="2:13" x14ac:dyDescent="0.25">
      <c r="B44" s="4"/>
      <c r="C44" s="23"/>
      <c r="D44" s="54" t="s">
        <v>58</v>
      </c>
      <c r="E44" s="55"/>
      <c r="F44" s="54" t="s">
        <v>42</v>
      </c>
      <c r="G44" s="55"/>
      <c r="H44" s="62" t="s">
        <v>73</v>
      </c>
      <c r="I44" s="63"/>
      <c r="J44" s="42" t="s">
        <v>85</v>
      </c>
      <c r="K44" s="42"/>
      <c r="L44" s="42" t="s">
        <v>43</v>
      </c>
      <c r="M44" s="42"/>
    </row>
    <row r="45" spans="2:13" x14ac:dyDescent="0.25">
      <c r="B45" s="4" t="s">
        <v>324</v>
      </c>
      <c r="C45" s="23" t="s">
        <v>330</v>
      </c>
      <c r="D45" s="3">
        <f>E45/100*12</f>
        <v>4.2500000000000009</v>
      </c>
      <c r="E45" s="20">
        <f>(AY28+BB28+BE28+BH28)/4</f>
        <v>35.416666666666671</v>
      </c>
      <c r="F45" s="3">
        <f>G45/100*12</f>
        <v>6.5000000000000009</v>
      </c>
      <c r="G45" s="20">
        <f>(BK28+BN28+BQ28+BT28)/4</f>
        <v>54.166666666666671</v>
      </c>
      <c r="H45" s="3">
        <f>I45/100*12</f>
        <v>4.5</v>
      </c>
      <c r="I45" s="20">
        <f>(BW28+BZ28+CC28+CF28)/4</f>
        <v>37.5</v>
      </c>
      <c r="J45" s="3">
        <f>K45/100*12</f>
        <v>5.7500000000000009</v>
      </c>
      <c r="K45" s="20">
        <f>(CI28+CL28+CO28+CR28)/4</f>
        <v>47.916666666666671</v>
      </c>
      <c r="L45" s="3">
        <f>M45/100*12</f>
        <v>4.2500000000000009</v>
      </c>
      <c r="M45" s="20">
        <f>(CU28+CX28+DA28+DD28)/4</f>
        <v>35.416666666666671</v>
      </c>
    </row>
    <row r="46" spans="2:13" x14ac:dyDescent="0.25">
      <c r="B46" s="4" t="s">
        <v>325</v>
      </c>
      <c r="C46" s="23" t="s">
        <v>330</v>
      </c>
      <c r="D46" s="39">
        <f t="shared" ref="D46:D47" si="10">E46/100*12</f>
        <v>5.5</v>
      </c>
      <c r="E46" s="20">
        <f>(AZ28+BC28+BF28+BI28)/4</f>
        <v>45.833333333333336</v>
      </c>
      <c r="F46" s="39">
        <f t="shared" ref="F46:F47" si="11">G46/100*12</f>
        <v>4</v>
      </c>
      <c r="G46" s="20">
        <f>(BL28+BO28+BR28+BU28)/4</f>
        <v>33.333333333333336</v>
      </c>
      <c r="H46" s="39">
        <f t="shared" ref="H46:H47" si="12">I46/100*12</f>
        <v>4.5</v>
      </c>
      <c r="I46" s="20">
        <f>(BX28+CA28+CD28+CG28)/4</f>
        <v>37.5</v>
      </c>
      <c r="J46" s="39">
        <f t="shared" ref="J46:J47" si="13">K46/100*12</f>
        <v>4.75</v>
      </c>
      <c r="K46" s="20">
        <f>(CJ28+CM28+CP28+CS28)/4</f>
        <v>39.583333333333336</v>
      </c>
      <c r="L46" s="39">
        <f t="shared" ref="L46:L47" si="14">M46/100*12</f>
        <v>4.2500000000000009</v>
      </c>
      <c r="M46" s="20">
        <f>(CV28+CY28+DB28+DE28)/4</f>
        <v>35.416666666666671</v>
      </c>
    </row>
    <row r="47" spans="2:13" x14ac:dyDescent="0.25">
      <c r="B47" s="4" t="s">
        <v>326</v>
      </c>
      <c r="C47" s="23" t="s">
        <v>330</v>
      </c>
      <c r="D47" s="39">
        <f t="shared" si="10"/>
        <v>2.2500000000000004</v>
      </c>
      <c r="E47" s="20">
        <f>(BA28+BD28+BG28+BJ28)/4</f>
        <v>18.750000000000004</v>
      </c>
      <c r="F47" s="39">
        <f t="shared" si="11"/>
        <v>1.5000000000000004</v>
      </c>
      <c r="G47" s="20">
        <f>(BM28+BP28+BS28+BV28)/4</f>
        <v>12.500000000000002</v>
      </c>
      <c r="H47" s="39">
        <f t="shared" si="12"/>
        <v>3</v>
      </c>
      <c r="I47" s="20">
        <f>(BY28+CB28+CE28+CH28)/4</f>
        <v>25</v>
      </c>
      <c r="J47" s="39">
        <f t="shared" si="13"/>
        <v>1.5000000000000004</v>
      </c>
      <c r="K47" s="20">
        <f>(CK28+CN28+CQ28+CT28)/4</f>
        <v>12.500000000000002</v>
      </c>
      <c r="L47" s="39">
        <f t="shared" si="14"/>
        <v>3.5</v>
      </c>
      <c r="M47" s="20">
        <f>(CW28+CZ28+DC28+DF28)/4</f>
        <v>29.166666666666668</v>
      </c>
    </row>
    <row r="48" spans="2:13" x14ac:dyDescent="0.25">
      <c r="B48" s="4"/>
      <c r="C48" s="23"/>
      <c r="D48" s="21">
        <f>SUM(D45:D47)</f>
        <v>12</v>
      </c>
      <c r="E48" s="21">
        <f>SUM(E45:E47)</f>
        <v>100</v>
      </c>
      <c r="F48" s="21">
        <f t="shared" ref="F48:M48" si="15">SUM(F45:F47)</f>
        <v>12</v>
      </c>
      <c r="G48" s="21">
        <f t="shared" si="15"/>
        <v>100</v>
      </c>
      <c r="H48" s="21">
        <f t="shared" si="15"/>
        <v>12</v>
      </c>
      <c r="I48" s="21">
        <f t="shared" si="15"/>
        <v>100</v>
      </c>
      <c r="J48" s="21">
        <f t="shared" si="15"/>
        <v>12</v>
      </c>
      <c r="K48" s="21">
        <f t="shared" si="15"/>
        <v>100</v>
      </c>
      <c r="L48" s="21">
        <f t="shared" si="15"/>
        <v>12.000000000000002</v>
      </c>
      <c r="M48" s="21">
        <f t="shared" si="15"/>
        <v>100.00000000000001</v>
      </c>
    </row>
    <row r="49" spans="2:5" x14ac:dyDescent="0.25">
      <c r="B49" s="4" t="s">
        <v>324</v>
      </c>
      <c r="C49" s="23" t="s">
        <v>331</v>
      </c>
      <c r="D49" s="3">
        <f>E49/100*12</f>
        <v>5.7500000000000009</v>
      </c>
      <c r="E49" s="20">
        <f>(DG28+DJ28+DM28+DP28)/4</f>
        <v>47.916666666666671</v>
      </c>
    </row>
    <row r="50" spans="2:5" x14ac:dyDescent="0.25">
      <c r="B50" s="4" t="s">
        <v>325</v>
      </c>
      <c r="C50" s="23" t="s">
        <v>331</v>
      </c>
      <c r="D50" s="39">
        <f t="shared" ref="D50:D51" si="16">E50/100*12</f>
        <v>4.75</v>
      </c>
      <c r="E50" s="20">
        <f>(DH28+DK28+DN28+DQ28)/4</f>
        <v>39.583333333333336</v>
      </c>
    </row>
    <row r="51" spans="2:5" x14ac:dyDescent="0.25">
      <c r="B51" s="4" t="s">
        <v>326</v>
      </c>
      <c r="C51" s="23" t="s">
        <v>331</v>
      </c>
      <c r="D51" s="39">
        <f t="shared" si="16"/>
        <v>1.5</v>
      </c>
      <c r="E51" s="20">
        <f>(DI28+DL28+DO28+DR28)/4</f>
        <v>12.5</v>
      </c>
    </row>
    <row r="52" spans="2:5" x14ac:dyDescent="0.25">
      <c r="B52" s="4"/>
      <c r="C52" s="23"/>
      <c r="D52" s="21">
        <f>SUM(D49:D51)</f>
        <v>12</v>
      </c>
      <c r="E52" s="21">
        <f>SUM(E49:E51)</f>
        <v>100</v>
      </c>
    </row>
  </sheetData>
  <mergeCells count="109">
    <mergeCell ref="D44:E44"/>
    <mergeCell ref="F35:G35"/>
    <mergeCell ref="B30:E30"/>
    <mergeCell ref="DP2:DQ2"/>
    <mergeCell ref="D35:E35"/>
    <mergeCell ref="J44:K44"/>
    <mergeCell ref="L44:M44"/>
    <mergeCell ref="H44:I44"/>
    <mergeCell ref="F44:G4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7:B27"/>
    <mergeCell ref="A28:B2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abSelected="1" topLeftCell="T11" zoomScale="70" zoomScaleNormal="70" workbookViewId="0">
      <selection activeCell="AD12" sqref="AD12:AF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53</v>
      </c>
      <c r="B1" s="12" t="s">
        <v>172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517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61" t="s">
        <v>494</v>
      </c>
      <c r="FJ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5" t="s">
        <v>0</v>
      </c>
      <c r="B4" s="65" t="s">
        <v>1</v>
      </c>
      <c r="C4" s="66" t="s">
        <v>19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7" t="s">
        <v>2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9"/>
      <c r="BK4" s="46" t="s">
        <v>32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70" t="s">
        <v>41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42" t="s">
        <v>47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25">
      <c r="A5" s="65"/>
      <c r="B5" s="65"/>
      <c r="C5" s="48" t="s">
        <v>20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18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224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8" t="s">
        <v>225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58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5" t="s">
        <v>457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73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73" t="s">
        <v>85</v>
      </c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45" t="s">
        <v>43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3" t="s">
        <v>48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 x14ac:dyDescent="0.25">
      <c r="A6" s="65"/>
      <c r="B6" s="6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5"/>
      <c r="B7" s="6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5"/>
      <c r="B8" s="6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5"/>
      <c r="B9" s="6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5"/>
      <c r="B10" s="6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5"/>
      <c r="B11" s="65"/>
      <c r="C11" s="48" t="s">
        <v>173</v>
      </c>
      <c r="D11" s="48" t="s">
        <v>5</v>
      </c>
      <c r="E11" s="48" t="s">
        <v>6</v>
      </c>
      <c r="F11" s="48" t="s">
        <v>212</v>
      </c>
      <c r="G11" s="48" t="s">
        <v>7</v>
      </c>
      <c r="H11" s="48" t="s">
        <v>8</v>
      </c>
      <c r="I11" s="48" t="s">
        <v>174</v>
      </c>
      <c r="J11" s="48" t="s">
        <v>9</v>
      </c>
      <c r="K11" s="48" t="s">
        <v>10</v>
      </c>
      <c r="L11" s="48" t="s">
        <v>175</v>
      </c>
      <c r="M11" s="48" t="s">
        <v>9</v>
      </c>
      <c r="N11" s="48" t="s">
        <v>10</v>
      </c>
      <c r="O11" s="48" t="s">
        <v>176</v>
      </c>
      <c r="P11" s="48" t="s">
        <v>11</v>
      </c>
      <c r="Q11" s="48" t="s">
        <v>4</v>
      </c>
      <c r="R11" s="48" t="s">
        <v>177</v>
      </c>
      <c r="S11" s="48"/>
      <c r="T11" s="48"/>
      <c r="U11" s="48" t="s">
        <v>416</v>
      </c>
      <c r="V11" s="48"/>
      <c r="W11" s="48"/>
      <c r="X11" s="48" t="s">
        <v>417</v>
      </c>
      <c r="Y11" s="48"/>
      <c r="Z11" s="48"/>
      <c r="AA11" s="43" t="s">
        <v>418</v>
      </c>
      <c r="AB11" s="43"/>
      <c r="AC11" s="43"/>
      <c r="AD11" s="48" t="s">
        <v>178</v>
      </c>
      <c r="AE11" s="48"/>
      <c r="AF11" s="48"/>
      <c r="AG11" s="48" t="s">
        <v>179</v>
      </c>
      <c r="AH11" s="48"/>
      <c r="AI11" s="48"/>
      <c r="AJ11" s="43" t="s">
        <v>180</v>
      </c>
      <c r="AK11" s="43"/>
      <c r="AL11" s="43"/>
      <c r="AM11" s="48" t="s">
        <v>181</v>
      </c>
      <c r="AN11" s="48"/>
      <c r="AO11" s="48"/>
      <c r="AP11" s="48" t="s">
        <v>182</v>
      </c>
      <c r="AQ11" s="48"/>
      <c r="AR11" s="48"/>
      <c r="AS11" s="48" t="s">
        <v>183</v>
      </c>
      <c r="AT11" s="48"/>
      <c r="AU11" s="48"/>
      <c r="AV11" s="48" t="s">
        <v>184</v>
      </c>
      <c r="AW11" s="48"/>
      <c r="AX11" s="48"/>
      <c r="AY11" s="48" t="s">
        <v>213</v>
      </c>
      <c r="AZ11" s="48"/>
      <c r="BA11" s="48"/>
      <c r="BB11" s="48" t="s">
        <v>185</v>
      </c>
      <c r="BC11" s="48"/>
      <c r="BD11" s="48"/>
      <c r="BE11" s="48" t="s">
        <v>440</v>
      </c>
      <c r="BF11" s="48"/>
      <c r="BG11" s="48"/>
      <c r="BH11" s="48" t="s">
        <v>186</v>
      </c>
      <c r="BI11" s="48"/>
      <c r="BJ11" s="48"/>
      <c r="BK11" s="43" t="s">
        <v>187</v>
      </c>
      <c r="BL11" s="43"/>
      <c r="BM11" s="43"/>
      <c r="BN11" s="43" t="s">
        <v>214</v>
      </c>
      <c r="BO11" s="43"/>
      <c r="BP11" s="43"/>
      <c r="BQ11" s="43" t="s">
        <v>188</v>
      </c>
      <c r="BR11" s="43"/>
      <c r="BS11" s="43"/>
      <c r="BT11" s="43" t="s">
        <v>189</v>
      </c>
      <c r="BU11" s="43"/>
      <c r="BV11" s="43"/>
      <c r="BW11" s="43" t="s">
        <v>190</v>
      </c>
      <c r="BX11" s="43"/>
      <c r="BY11" s="43"/>
      <c r="BZ11" s="43" t="s">
        <v>191</v>
      </c>
      <c r="CA11" s="43"/>
      <c r="CB11" s="43"/>
      <c r="CC11" s="43" t="s">
        <v>215</v>
      </c>
      <c r="CD11" s="43"/>
      <c r="CE11" s="43"/>
      <c r="CF11" s="43" t="s">
        <v>192</v>
      </c>
      <c r="CG11" s="43"/>
      <c r="CH11" s="43"/>
      <c r="CI11" s="43" t="s">
        <v>193</v>
      </c>
      <c r="CJ11" s="43"/>
      <c r="CK11" s="43"/>
      <c r="CL11" s="43" t="s">
        <v>194</v>
      </c>
      <c r="CM11" s="43"/>
      <c r="CN11" s="43"/>
      <c r="CO11" s="43" t="s">
        <v>195</v>
      </c>
      <c r="CP11" s="43"/>
      <c r="CQ11" s="43"/>
      <c r="CR11" s="43" t="s">
        <v>196</v>
      </c>
      <c r="CS11" s="43"/>
      <c r="CT11" s="43"/>
      <c r="CU11" s="43" t="s">
        <v>197</v>
      </c>
      <c r="CV11" s="43"/>
      <c r="CW11" s="43"/>
      <c r="CX11" s="43" t="s">
        <v>198</v>
      </c>
      <c r="CY11" s="43"/>
      <c r="CZ11" s="43"/>
      <c r="DA11" s="43" t="s">
        <v>199</v>
      </c>
      <c r="DB11" s="43"/>
      <c r="DC11" s="43"/>
      <c r="DD11" s="43" t="s">
        <v>200</v>
      </c>
      <c r="DE11" s="43"/>
      <c r="DF11" s="43"/>
      <c r="DG11" s="43" t="s">
        <v>216</v>
      </c>
      <c r="DH11" s="43"/>
      <c r="DI11" s="43"/>
      <c r="DJ11" s="43" t="s">
        <v>201</v>
      </c>
      <c r="DK11" s="43"/>
      <c r="DL11" s="43"/>
      <c r="DM11" s="43" t="s">
        <v>202</v>
      </c>
      <c r="DN11" s="43"/>
      <c r="DO11" s="43"/>
      <c r="DP11" s="43" t="s">
        <v>203</v>
      </c>
      <c r="DQ11" s="43"/>
      <c r="DR11" s="43"/>
      <c r="DS11" s="43" t="s">
        <v>204</v>
      </c>
      <c r="DT11" s="43"/>
      <c r="DU11" s="43"/>
      <c r="DV11" s="43" t="s">
        <v>205</v>
      </c>
      <c r="DW11" s="43"/>
      <c r="DX11" s="43"/>
      <c r="DY11" s="43" t="s">
        <v>206</v>
      </c>
      <c r="DZ11" s="43"/>
      <c r="EA11" s="43"/>
      <c r="EB11" s="43" t="s">
        <v>207</v>
      </c>
      <c r="EC11" s="43"/>
      <c r="ED11" s="43"/>
      <c r="EE11" s="43" t="s">
        <v>217</v>
      </c>
      <c r="EF11" s="43"/>
      <c r="EG11" s="43"/>
      <c r="EH11" s="43" t="s">
        <v>218</v>
      </c>
      <c r="EI11" s="43"/>
      <c r="EJ11" s="43"/>
      <c r="EK11" s="43" t="s">
        <v>219</v>
      </c>
      <c r="EL11" s="43"/>
      <c r="EM11" s="43"/>
      <c r="EN11" s="43" t="s">
        <v>220</v>
      </c>
      <c r="EO11" s="43"/>
      <c r="EP11" s="43"/>
      <c r="EQ11" s="43" t="s">
        <v>221</v>
      </c>
      <c r="ER11" s="43"/>
      <c r="ES11" s="43"/>
      <c r="ET11" s="43" t="s">
        <v>222</v>
      </c>
      <c r="EU11" s="43"/>
      <c r="EV11" s="43"/>
      <c r="EW11" s="43" t="s">
        <v>208</v>
      </c>
      <c r="EX11" s="43"/>
      <c r="EY11" s="43"/>
      <c r="EZ11" s="43" t="s">
        <v>223</v>
      </c>
      <c r="FA11" s="43"/>
      <c r="FB11" s="43"/>
      <c r="FC11" s="43" t="s">
        <v>209</v>
      </c>
      <c r="FD11" s="43"/>
      <c r="FE11" s="43"/>
      <c r="FF11" s="43" t="s">
        <v>210</v>
      </c>
      <c r="FG11" s="43"/>
      <c r="FH11" s="43"/>
      <c r="FI11" s="43" t="s">
        <v>211</v>
      </c>
      <c r="FJ11" s="43"/>
      <c r="FK11" s="43"/>
    </row>
    <row r="12" spans="1:254" ht="79.5" customHeight="1" x14ac:dyDescent="0.25">
      <c r="A12" s="65"/>
      <c r="B12" s="65"/>
      <c r="C12" s="44" t="s">
        <v>398</v>
      </c>
      <c r="D12" s="44"/>
      <c r="E12" s="44"/>
      <c r="F12" s="44" t="s">
        <v>402</v>
      </c>
      <c r="G12" s="44"/>
      <c r="H12" s="44"/>
      <c r="I12" s="44" t="s">
        <v>406</v>
      </c>
      <c r="J12" s="44"/>
      <c r="K12" s="44"/>
      <c r="L12" s="44" t="s">
        <v>410</v>
      </c>
      <c r="M12" s="44"/>
      <c r="N12" s="44"/>
      <c r="O12" s="44" t="s">
        <v>412</v>
      </c>
      <c r="P12" s="44"/>
      <c r="Q12" s="44"/>
      <c r="R12" s="44" t="s">
        <v>415</v>
      </c>
      <c r="S12" s="44"/>
      <c r="T12" s="44"/>
      <c r="U12" s="44" t="s">
        <v>230</v>
      </c>
      <c r="V12" s="44"/>
      <c r="W12" s="44"/>
      <c r="X12" s="44" t="s">
        <v>233</v>
      </c>
      <c r="Y12" s="44"/>
      <c r="Z12" s="44"/>
      <c r="AA12" s="44" t="s">
        <v>419</v>
      </c>
      <c r="AB12" s="44"/>
      <c r="AC12" s="44"/>
      <c r="AD12" s="44" t="s">
        <v>423</v>
      </c>
      <c r="AE12" s="44"/>
      <c r="AF12" s="44"/>
      <c r="AG12" s="44" t="s">
        <v>424</v>
      </c>
      <c r="AH12" s="44"/>
      <c r="AI12" s="44"/>
      <c r="AJ12" s="44" t="s">
        <v>428</v>
      </c>
      <c r="AK12" s="44"/>
      <c r="AL12" s="44"/>
      <c r="AM12" s="44" t="s">
        <v>432</v>
      </c>
      <c r="AN12" s="44"/>
      <c r="AO12" s="44"/>
      <c r="AP12" s="44" t="s">
        <v>436</v>
      </c>
      <c r="AQ12" s="44"/>
      <c r="AR12" s="44"/>
      <c r="AS12" s="44" t="s">
        <v>437</v>
      </c>
      <c r="AT12" s="44"/>
      <c r="AU12" s="44"/>
      <c r="AV12" s="44" t="s">
        <v>441</v>
      </c>
      <c r="AW12" s="44"/>
      <c r="AX12" s="44"/>
      <c r="AY12" s="44" t="s">
        <v>442</v>
      </c>
      <c r="AZ12" s="44"/>
      <c r="BA12" s="44"/>
      <c r="BB12" s="44" t="s">
        <v>443</v>
      </c>
      <c r="BC12" s="44"/>
      <c r="BD12" s="44"/>
      <c r="BE12" s="44" t="s">
        <v>444</v>
      </c>
      <c r="BF12" s="44"/>
      <c r="BG12" s="44"/>
      <c r="BH12" s="44" t="s">
        <v>445</v>
      </c>
      <c r="BI12" s="44"/>
      <c r="BJ12" s="44"/>
      <c r="BK12" s="44" t="s">
        <v>246</v>
      </c>
      <c r="BL12" s="44"/>
      <c r="BM12" s="44"/>
      <c r="BN12" s="44" t="s">
        <v>248</v>
      </c>
      <c r="BO12" s="44"/>
      <c r="BP12" s="44"/>
      <c r="BQ12" s="44" t="s">
        <v>449</v>
      </c>
      <c r="BR12" s="44"/>
      <c r="BS12" s="44"/>
      <c r="BT12" s="44" t="s">
        <v>450</v>
      </c>
      <c r="BU12" s="44"/>
      <c r="BV12" s="44"/>
      <c r="BW12" s="44" t="s">
        <v>451</v>
      </c>
      <c r="BX12" s="44"/>
      <c r="BY12" s="44"/>
      <c r="BZ12" s="44" t="s">
        <v>452</v>
      </c>
      <c r="CA12" s="44"/>
      <c r="CB12" s="44"/>
      <c r="CC12" s="44" t="s">
        <v>258</v>
      </c>
      <c r="CD12" s="44"/>
      <c r="CE12" s="44"/>
      <c r="CF12" s="74" t="s">
        <v>261</v>
      </c>
      <c r="CG12" s="74"/>
      <c r="CH12" s="74"/>
      <c r="CI12" s="44" t="s">
        <v>265</v>
      </c>
      <c r="CJ12" s="44"/>
      <c r="CK12" s="44"/>
      <c r="CL12" s="44" t="s">
        <v>493</v>
      </c>
      <c r="CM12" s="44"/>
      <c r="CN12" s="44"/>
      <c r="CO12" s="44" t="s">
        <v>271</v>
      </c>
      <c r="CP12" s="44"/>
      <c r="CQ12" s="44"/>
      <c r="CR12" s="74" t="s">
        <v>274</v>
      </c>
      <c r="CS12" s="74"/>
      <c r="CT12" s="74"/>
      <c r="CU12" s="44" t="s">
        <v>277</v>
      </c>
      <c r="CV12" s="44"/>
      <c r="CW12" s="44"/>
      <c r="CX12" s="44" t="s">
        <v>279</v>
      </c>
      <c r="CY12" s="44"/>
      <c r="CZ12" s="44"/>
      <c r="DA12" s="44" t="s">
        <v>283</v>
      </c>
      <c r="DB12" s="44"/>
      <c r="DC12" s="44"/>
      <c r="DD12" s="74" t="s">
        <v>287</v>
      </c>
      <c r="DE12" s="74"/>
      <c r="DF12" s="74"/>
      <c r="DG12" s="74" t="s">
        <v>289</v>
      </c>
      <c r="DH12" s="74"/>
      <c r="DI12" s="74"/>
      <c r="DJ12" s="74" t="s">
        <v>293</v>
      </c>
      <c r="DK12" s="74"/>
      <c r="DL12" s="74"/>
      <c r="DM12" s="74" t="s">
        <v>297</v>
      </c>
      <c r="DN12" s="74"/>
      <c r="DO12" s="74"/>
      <c r="DP12" s="74" t="s">
        <v>301</v>
      </c>
      <c r="DQ12" s="74"/>
      <c r="DR12" s="74"/>
      <c r="DS12" s="74" t="s">
        <v>304</v>
      </c>
      <c r="DT12" s="74"/>
      <c r="DU12" s="74"/>
      <c r="DV12" s="74" t="s">
        <v>307</v>
      </c>
      <c r="DW12" s="74"/>
      <c r="DX12" s="74"/>
      <c r="DY12" s="74" t="s">
        <v>311</v>
      </c>
      <c r="DZ12" s="74"/>
      <c r="EA12" s="74"/>
      <c r="EB12" s="74" t="s">
        <v>313</v>
      </c>
      <c r="EC12" s="74"/>
      <c r="ED12" s="74"/>
      <c r="EE12" s="74" t="s">
        <v>461</v>
      </c>
      <c r="EF12" s="74"/>
      <c r="EG12" s="74"/>
      <c r="EH12" s="74" t="s">
        <v>315</v>
      </c>
      <c r="EI12" s="74"/>
      <c r="EJ12" s="74"/>
      <c r="EK12" s="74" t="s">
        <v>317</v>
      </c>
      <c r="EL12" s="74"/>
      <c r="EM12" s="74"/>
      <c r="EN12" s="74" t="s">
        <v>470</v>
      </c>
      <c r="EO12" s="74"/>
      <c r="EP12" s="74"/>
      <c r="EQ12" s="74" t="s">
        <v>472</v>
      </c>
      <c r="ER12" s="74"/>
      <c r="ES12" s="74"/>
      <c r="ET12" s="74" t="s">
        <v>319</v>
      </c>
      <c r="EU12" s="74"/>
      <c r="EV12" s="74"/>
      <c r="EW12" s="74" t="s">
        <v>320</v>
      </c>
      <c r="EX12" s="74"/>
      <c r="EY12" s="74"/>
      <c r="EZ12" s="74" t="s">
        <v>476</v>
      </c>
      <c r="FA12" s="74"/>
      <c r="FB12" s="74"/>
      <c r="FC12" s="74" t="s">
        <v>480</v>
      </c>
      <c r="FD12" s="74"/>
      <c r="FE12" s="74"/>
      <c r="FF12" s="74" t="s">
        <v>482</v>
      </c>
      <c r="FG12" s="74"/>
      <c r="FH12" s="74"/>
      <c r="FI12" s="74" t="s">
        <v>486</v>
      </c>
      <c r="FJ12" s="74"/>
      <c r="FK12" s="74"/>
    </row>
    <row r="13" spans="1:254" ht="180.75" x14ac:dyDescent="0.25">
      <c r="A13" s="65"/>
      <c r="B13" s="65"/>
      <c r="C13" s="37" t="s">
        <v>400</v>
      </c>
      <c r="D13" s="37" t="s">
        <v>399</v>
      </c>
      <c r="E13" s="37" t="s">
        <v>401</v>
      </c>
      <c r="F13" s="37" t="s">
        <v>403</v>
      </c>
      <c r="G13" s="37" t="s">
        <v>404</v>
      </c>
      <c r="H13" s="37" t="s">
        <v>405</v>
      </c>
      <c r="I13" s="37" t="s">
        <v>407</v>
      </c>
      <c r="J13" s="37" t="s">
        <v>408</v>
      </c>
      <c r="K13" s="37" t="s">
        <v>409</v>
      </c>
      <c r="L13" s="37" t="s">
        <v>411</v>
      </c>
      <c r="M13" s="37" t="s">
        <v>227</v>
      </c>
      <c r="N13" s="37" t="s">
        <v>92</v>
      </c>
      <c r="O13" s="37" t="s">
        <v>413</v>
      </c>
      <c r="P13" s="37" t="s">
        <v>414</v>
      </c>
      <c r="Q13" s="37" t="s">
        <v>226</v>
      </c>
      <c r="R13" s="37" t="s">
        <v>29</v>
      </c>
      <c r="S13" s="37" t="s">
        <v>30</v>
      </c>
      <c r="T13" s="37" t="s">
        <v>102</v>
      </c>
      <c r="U13" s="37" t="s">
        <v>231</v>
      </c>
      <c r="V13" s="37" t="s">
        <v>232</v>
      </c>
      <c r="W13" s="37" t="s">
        <v>24</v>
      </c>
      <c r="X13" s="37" t="s">
        <v>234</v>
      </c>
      <c r="Y13" s="37" t="s">
        <v>235</v>
      </c>
      <c r="Z13" s="37" t="s">
        <v>236</v>
      </c>
      <c r="AA13" s="37" t="s">
        <v>420</v>
      </c>
      <c r="AB13" s="37" t="s">
        <v>421</v>
      </c>
      <c r="AC13" s="37" t="s">
        <v>422</v>
      </c>
      <c r="AD13" s="37" t="s">
        <v>29</v>
      </c>
      <c r="AE13" s="37" t="s">
        <v>240</v>
      </c>
      <c r="AF13" s="37" t="s">
        <v>31</v>
      </c>
      <c r="AG13" s="37" t="s">
        <v>425</v>
      </c>
      <c r="AH13" s="37" t="s">
        <v>426</v>
      </c>
      <c r="AI13" s="37" t="s">
        <v>427</v>
      </c>
      <c r="AJ13" s="37" t="s">
        <v>429</v>
      </c>
      <c r="AK13" s="37" t="s">
        <v>430</v>
      </c>
      <c r="AL13" s="37" t="s">
        <v>431</v>
      </c>
      <c r="AM13" s="37" t="s">
        <v>433</v>
      </c>
      <c r="AN13" s="37" t="s">
        <v>434</v>
      </c>
      <c r="AO13" s="37" t="s">
        <v>435</v>
      </c>
      <c r="AP13" s="37" t="s">
        <v>111</v>
      </c>
      <c r="AQ13" s="37" t="s">
        <v>112</v>
      </c>
      <c r="AR13" s="37" t="s">
        <v>102</v>
      </c>
      <c r="AS13" s="37" t="s">
        <v>438</v>
      </c>
      <c r="AT13" s="37" t="s">
        <v>241</v>
      </c>
      <c r="AU13" s="37" t="s">
        <v>439</v>
      </c>
      <c r="AV13" s="37" t="s">
        <v>29</v>
      </c>
      <c r="AW13" s="37" t="s">
        <v>30</v>
      </c>
      <c r="AX13" s="37" t="s">
        <v>102</v>
      </c>
      <c r="AY13" s="37" t="s">
        <v>26</v>
      </c>
      <c r="AZ13" s="37" t="s">
        <v>170</v>
      </c>
      <c r="BA13" s="37" t="s">
        <v>28</v>
      </c>
      <c r="BB13" s="37" t="s">
        <v>242</v>
      </c>
      <c r="BC13" s="37" t="s">
        <v>243</v>
      </c>
      <c r="BD13" s="37" t="s">
        <v>244</v>
      </c>
      <c r="BE13" s="37" t="s">
        <v>237</v>
      </c>
      <c r="BF13" s="37" t="s">
        <v>238</v>
      </c>
      <c r="BG13" s="37" t="s">
        <v>239</v>
      </c>
      <c r="BH13" s="37" t="s">
        <v>270</v>
      </c>
      <c r="BI13" s="37" t="s">
        <v>112</v>
      </c>
      <c r="BJ13" s="37" t="s">
        <v>245</v>
      </c>
      <c r="BK13" s="37" t="s">
        <v>247</v>
      </c>
      <c r="BL13" s="37" t="s">
        <v>150</v>
      </c>
      <c r="BM13" s="37" t="s">
        <v>149</v>
      </c>
      <c r="BN13" s="37" t="s">
        <v>446</v>
      </c>
      <c r="BO13" s="37" t="s">
        <v>447</v>
      </c>
      <c r="BP13" s="37" t="s">
        <v>448</v>
      </c>
      <c r="BQ13" s="37" t="s">
        <v>249</v>
      </c>
      <c r="BR13" s="37" t="s">
        <v>250</v>
      </c>
      <c r="BS13" s="37" t="s">
        <v>117</v>
      </c>
      <c r="BT13" s="37" t="s">
        <v>251</v>
      </c>
      <c r="BU13" s="37" t="s">
        <v>252</v>
      </c>
      <c r="BV13" s="37" t="s">
        <v>253</v>
      </c>
      <c r="BW13" s="37" t="s">
        <v>254</v>
      </c>
      <c r="BX13" s="37" t="s">
        <v>255</v>
      </c>
      <c r="BY13" s="37" t="s">
        <v>256</v>
      </c>
      <c r="BZ13" s="37" t="s">
        <v>35</v>
      </c>
      <c r="CA13" s="37" t="s">
        <v>36</v>
      </c>
      <c r="CB13" s="37" t="s">
        <v>257</v>
      </c>
      <c r="CC13" s="37" t="s">
        <v>259</v>
      </c>
      <c r="CD13" s="37" t="s">
        <v>166</v>
      </c>
      <c r="CE13" s="37" t="s">
        <v>260</v>
      </c>
      <c r="CF13" s="38" t="s">
        <v>262</v>
      </c>
      <c r="CG13" s="38" t="s">
        <v>263</v>
      </c>
      <c r="CH13" s="38" t="s">
        <v>264</v>
      </c>
      <c r="CI13" s="37" t="s">
        <v>266</v>
      </c>
      <c r="CJ13" s="37" t="s">
        <v>267</v>
      </c>
      <c r="CK13" s="37" t="s">
        <v>268</v>
      </c>
      <c r="CL13" s="37" t="s">
        <v>269</v>
      </c>
      <c r="CM13" s="37" t="s">
        <v>453</v>
      </c>
      <c r="CN13" s="37" t="s">
        <v>454</v>
      </c>
      <c r="CO13" s="37" t="s">
        <v>272</v>
      </c>
      <c r="CP13" s="37" t="s">
        <v>107</v>
      </c>
      <c r="CQ13" s="37" t="s">
        <v>37</v>
      </c>
      <c r="CR13" s="38" t="s">
        <v>275</v>
      </c>
      <c r="CS13" s="38" t="s">
        <v>44</v>
      </c>
      <c r="CT13" s="38" t="s">
        <v>276</v>
      </c>
      <c r="CU13" s="37" t="s">
        <v>278</v>
      </c>
      <c r="CV13" s="37" t="s">
        <v>455</v>
      </c>
      <c r="CW13" s="37" t="s">
        <v>456</v>
      </c>
      <c r="CX13" s="37" t="s">
        <v>280</v>
      </c>
      <c r="CY13" s="37" t="s">
        <v>281</v>
      </c>
      <c r="CZ13" s="37" t="s">
        <v>282</v>
      </c>
      <c r="DA13" s="37" t="s">
        <v>284</v>
      </c>
      <c r="DB13" s="37" t="s">
        <v>285</v>
      </c>
      <c r="DC13" s="37" t="s">
        <v>286</v>
      </c>
      <c r="DD13" s="38" t="s">
        <v>266</v>
      </c>
      <c r="DE13" s="38" t="s">
        <v>288</v>
      </c>
      <c r="DF13" s="38" t="s">
        <v>273</v>
      </c>
      <c r="DG13" s="38" t="s">
        <v>290</v>
      </c>
      <c r="DH13" s="38" t="s">
        <v>291</v>
      </c>
      <c r="DI13" s="38" t="s">
        <v>292</v>
      </c>
      <c r="DJ13" s="38" t="s">
        <v>294</v>
      </c>
      <c r="DK13" s="38" t="s">
        <v>295</v>
      </c>
      <c r="DL13" s="38" t="s">
        <v>296</v>
      </c>
      <c r="DM13" s="38" t="s">
        <v>298</v>
      </c>
      <c r="DN13" s="38" t="s">
        <v>299</v>
      </c>
      <c r="DO13" s="38" t="s">
        <v>300</v>
      </c>
      <c r="DP13" s="38" t="s">
        <v>495</v>
      </c>
      <c r="DQ13" s="38" t="s">
        <v>302</v>
      </c>
      <c r="DR13" s="38" t="s">
        <v>303</v>
      </c>
      <c r="DS13" s="38" t="s">
        <v>305</v>
      </c>
      <c r="DT13" s="38" t="s">
        <v>306</v>
      </c>
      <c r="DU13" s="38" t="s">
        <v>133</v>
      </c>
      <c r="DV13" s="38" t="s">
        <v>308</v>
      </c>
      <c r="DW13" s="38" t="s">
        <v>309</v>
      </c>
      <c r="DX13" s="38" t="s">
        <v>310</v>
      </c>
      <c r="DY13" s="38" t="s">
        <v>229</v>
      </c>
      <c r="DZ13" s="38" t="s">
        <v>312</v>
      </c>
      <c r="EA13" s="38" t="s">
        <v>458</v>
      </c>
      <c r="EB13" s="38" t="s">
        <v>314</v>
      </c>
      <c r="EC13" s="38" t="s">
        <v>459</v>
      </c>
      <c r="ED13" s="38" t="s">
        <v>460</v>
      </c>
      <c r="EE13" s="38" t="s">
        <v>462</v>
      </c>
      <c r="EF13" s="38" t="s">
        <v>463</v>
      </c>
      <c r="EG13" s="38" t="s">
        <v>464</v>
      </c>
      <c r="EH13" s="38" t="s">
        <v>26</v>
      </c>
      <c r="EI13" s="38" t="s">
        <v>465</v>
      </c>
      <c r="EJ13" s="38" t="s">
        <v>28</v>
      </c>
      <c r="EK13" s="38" t="s">
        <v>466</v>
      </c>
      <c r="EL13" s="38" t="s">
        <v>467</v>
      </c>
      <c r="EM13" s="38" t="s">
        <v>468</v>
      </c>
      <c r="EN13" s="38" t="s">
        <v>469</v>
      </c>
      <c r="EO13" s="38" t="s">
        <v>471</v>
      </c>
      <c r="EP13" s="38" t="s">
        <v>318</v>
      </c>
      <c r="EQ13" s="38" t="s">
        <v>50</v>
      </c>
      <c r="ER13" s="38" t="s">
        <v>105</v>
      </c>
      <c r="ES13" s="38" t="s">
        <v>106</v>
      </c>
      <c r="ET13" s="38" t="s">
        <v>475</v>
      </c>
      <c r="EU13" s="38" t="s">
        <v>473</v>
      </c>
      <c r="EV13" s="38" t="s">
        <v>474</v>
      </c>
      <c r="EW13" s="38" t="s">
        <v>322</v>
      </c>
      <c r="EX13" s="38" t="s">
        <v>321</v>
      </c>
      <c r="EY13" s="38" t="s">
        <v>104</v>
      </c>
      <c r="EZ13" s="38" t="s">
        <v>477</v>
      </c>
      <c r="FA13" s="38" t="s">
        <v>478</v>
      </c>
      <c r="FB13" s="38" t="s">
        <v>479</v>
      </c>
      <c r="FC13" s="38" t="s">
        <v>228</v>
      </c>
      <c r="FD13" s="38" t="s">
        <v>481</v>
      </c>
      <c r="FE13" s="38" t="s">
        <v>167</v>
      </c>
      <c r="FF13" s="38" t="s">
        <v>483</v>
      </c>
      <c r="FG13" s="38" t="s">
        <v>484</v>
      </c>
      <c r="FH13" s="38" t="s">
        <v>485</v>
      </c>
      <c r="FI13" s="38" t="s">
        <v>487</v>
      </c>
      <c r="FJ13" s="38" t="s">
        <v>488</v>
      </c>
      <c r="FK13" s="38" t="s">
        <v>489</v>
      </c>
    </row>
    <row r="14" spans="1:254" ht="15.75" x14ac:dyDescent="0.25">
      <c r="A14" s="14">
        <v>1</v>
      </c>
      <c r="B14" s="11" t="s">
        <v>508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1" t="s">
        <v>509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1" t="s">
        <v>500</v>
      </c>
      <c r="C16" s="4"/>
      <c r="D16" s="4">
        <v>1</v>
      </c>
      <c r="E16" s="4"/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>
        <v>1</v>
      </c>
      <c r="AK16" s="4"/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1" t="s">
        <v>510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5</v>
      </c>
      <c r="B18" s="1" t="s">
        <v>512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>
        <v>1</v>
      </c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6</v>
      </c>
      <c r="B19" s="1" t="s">
        <v>513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7</v>
      </c>
      <c r="B20" s="19" t="s">
        <v>514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3">
        <v>8</v>
      </c>
      <c r="B21" s="19" t="s">
        <v>515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</row>
    <row r="22" spans="1:254" x14ac:dyDescent="0.25">
      <c r="A22" s="50" t="s">
        <v>171</v>
      </c>
      <c r="B22" s="51"/>
      <c r="C22" s="3">
        <f t="shared" ref="C22:AH22" si="0">SUM(C14:C21)</f>
        <v>4</v>
      </c>
      <c r="D22" s="36">
        <f t="shared" si="0"/>
        <v>4</v>
      </c>
      <c r="E22" s="3">
        <f t="shared" si="0"/>
        <v>0</v>
      </c>
      <c r="F22" s="3">
        <f t="shared" si="0"/>
        <v>4</v>
      </c>
      <c r="G22" s="3">
        <f t="shared" si="0"/>
        <v>4</v>
      </c>
      <c r="H22" s="3">
        <f t="shared" si="0"/>
        <v>0</v>
      </c>
      <c r="I22" s="3">
        <f t="shared" si="0"/>
        <v>2</v>
      </c>
      <c r="J22" s="3">
        <f t="shared" si="0"/>
        <v>5</v>
      </c>
      <c r="K22" s="3">
        <f t="shared" si="0"/>
        <v>1</v>
      </c>
      <c r="L22" s="3">
        <f t="shared" si="0"/>
        <v>7</v>
      </c>
      <c r="M22" s="3">
        <f t="shared" si="0"/>
        <v>1</v>
      </c>
      <c r="N22" s="3">
        <f t="shared" si="0"/>
        <v>0</v>
      </c>
      <c r="O22" s="3">
        <f t="shared" si="0"/>
        <v>5</v>
      </c>
      <c r="P22" s="3">
        <f t="shared" si="0"/>
        <v>3</v>
      </c>
      <c r="Q22" s="3">
        <f t="shared" si="0"/>
        <v>0</v>
      </c>
      <c r="R22" s="3">
        <f t="shared" si="0"/>
        <v>4</v>
      </c>
      <c r="S22" s="3">
        <f t="shared" si="0"/>
        <v>3</v>
      </c>
      <c r="T22" s="3">
        <f t="shared" si="0"/>
        <v>1</v>
      </c>
      <c r="U22" s="3">
        <f t="shared" si="0"/>
        <v>3</v>
      </c>
      <c r="V22" s="3">
        <f t="shared" si="0"/>
        <v>4</v>
      </c>
      <c r="W22" s="3">
        <f t="shared" si="0"/>
        <v>1</v>
      </c>
      <c r="X22" s="3">
        <f t="shared" si="0"/>
        <v>1</v>
      </c>
      <c r="Y22" s="3">
        <f t="shared" si="0"/>
        <v>5</v>
      </c>
      <c r="Z22" s="3">
        <f t="shared" si="0"/>
        <v>3</v>
      </c>
      <c r="AA22" s="3">
        <f t="shared" si="0"/>
        <v>5</v>
      </c>
      <c r="AB22" s="3">
        <f t="shared" si="0"/>
        <v>2</v>
      </c>
      <c r="AC22" s="3">
        <f t="shared" si="0"/>
        <v>1</v>
      </c>
      <c r="AD22" s="3">
        <f t="shared" si="0"/>
        <v>4</v>
      </c>
      <c r="AE22" s="3">
        <f t="shared" si="0"/>
        <v>2</v>
      </c>
      <c r="AF22" s="3">
        <f t="shared" si="0"/>
        <v>2</v>
      </c>
      <c r="AG22" s="3">
        <f t="shared" si="0"/>
        <v>4</v>
      </c>
      <c r="AH22" s="3">
        <f t="shared" si="0"/>
        <v>3</v>
      </c>
      <c r="AI22" s="3">
        <f t="shared" ref="AI22:BN22" si="1">SUM(AI14:AI21)</f>
        <v>1</v>
      </c>
      <c r="AJ22" s="3">
        <f t="shared" si="1"/>
        <v>5</v>
      </c>
      <c r="AK22" s="3">
        <f t="shared" si="1"/>
        <v>3</v>
      </c>
      <c r="AL22" s="3">
        <f t="shared" si="1"/>
        <v>0</v>
      </c>
      <c r="AM22" s="3">
        <f t="shared" si="1"/>
        <v>3</v>
      </c>
      <c r="AN22" s="3">
        <f t="shared" si="1"/>
        <v>5</v>
      </c>
      <c r="AO22" s="3">
        <f t="shared" si="1"/>
        <v>0</v>
      </c>
      <c r="AP22" s="3">
        <f t="shared" si="1"/>
        <v>5</v>
      </c>
      <c r="AQ22" s="3">
        <f t="shared" si="1"/>
        <v>2</v>
      </c>
      <c r="AR22" s="3">
        <f t="shared" si="1"/>
        <v>1</v>
      </c>
      <c r="AS22" s="3">
        <f t="shared" si="1"/>
        <v>3</v>
      </c>
      <c r="AT22" s="3">
        <f t="shared" si="1"/>
        <v>3</v>
      </c>
      <c r="AU22" s="3">
        <f t="shared" si="1"/>
        <v>2</v>
      </c>
      <c r="AV22" s="3">
        <f t="shared" si="1"/>
        <v>2</v>
      </c>
      <c r="AW22" s="3">
        <f t="shared" si="1"/>
        <v>5</v>
      </c>
      <c r="AX22" s="3">
        <f t="shared" si="1"/>
        <v>1</v>
      </c>
      <c r="AY22" s="3">
        <f t="shared" si="1"/>
        <v>7</v>
      </c>
      <c r="AZ22" s="3">
        <f t="shared" si="1"/>
        <v>1</v>
      </c>
      <c r="BA22" s="3">
        <f t="shared" si="1"/>
        <v>0</v>
      </c>
      <c r="BB22" s="3">
        <f t="shared" si="1"/>
        <v>4</v>
      </c>
      <c r="BC22" s="3">
        <f t="shared" si="1"/>
        <v>4</v>
      </c>
      <c r="BD22" s="3">
        <f t="shared" si="1"/>
        <v>0</v>
      </c>
      <c r="BE22" s="3">
        <f t="shared" si="1"/>
        <v>4</v>
      </c>
      <c r="BF22" s="3">
        <f t="shared" si="1"/>
        <v>3</v>
      </c>
      <c r="BG22" s="3">
        <f t="shared" si="1"/>
        <v>1</v>
      </c>
      <c r="BH22" s="3">
        <f t="shared" si="1"/>
        <v>3</v>
      </c>
      <c r="BI22" s="3">
        <f t="shared" si="1"/>
        <v>3</v>
      </c>
      <c r="BJ22" s="3">
        <f t="shared" si="1"/>
        <v>2</v>
      </c>
      <c r="BK22" s="3">
        <f t="shared" si="1"/>
        <v>5</v>
      </c>
      <c r="BL22" s="3">
        <f t="shared" si="1"/>
        <v>2</v>
      </c>
      <c r="BM22" s="3">
        <f t="shared" si="1"/>
        <v>1</v>
      </c>
      <c r="BN22" s="3">
        <f t="shared" si="1"/>
        <v>6</v>
      </c>
      <c r="BO22" s="3">
        <f t="shared" ref="BO22:CT22" si="2">SUM(BO14:BO21)</f>
        <v>2</v>
      </c>
      <c r="BP22" s="3">
        <f t="shared" si="2"/>
        <v>0</v>
      </c>
      <c r="BQ22" s="3">
        <f t="shared" si="2"/>
        <v>2</v>
      </c>
      <c r="BR22" s="3">
        <f t="shared" si="2"/>
        <v>6</v>
      </c>
      <c r="BS22" s="3">
        <f t="shared" si="2"/>
        <v>0</v>
      </c>
      <c r="BT22" s="3">
        <f t="shared" si="2"/>
        <v>3</v>
      </c>
      <c r="BU22" s="3">
        <f t="shared" si="2"/>
        <v>5</v>
      </c>
      <c r="BV22" s="3">
        <f t="shared" si="2"/>
        <v>0</v>
      </c>
      <c r="BW22" s="3">
        <f t="shared" si="2"/>
        <v>4</v>
      </c>
      <c r="BX22" s="3">
        <f t="shared" si="2"/>
        <v>3</v>
      </c>
      <c r="BY22" s="3">
        <f t="shared" si="2"/>
        <v>1</v>
      </c>
      <c r="BZ22" s="3">
        <f t="shared" si="2"/>
        <v>4</v>
      </c>
      <c r="CA22" s="3">
        <f t="shared" si="2"/>
        <v>4</v>
      </c>
      <c r="CB22" s="3">
        <f t="shared" si="2"/>
        <v>0</v>
      </c>
      <c r="CC22" s="3">
        <f t="shared" si="2"/>
        <v>4</v>
      </c>
      <c r="CD22" s="3">
        <f t="shared" si="2"/>
        <v>3</v>
      </c>
      <c r="CE22" s="3">
        <f t="shared" si="2"/>
        <v>1</v>
      </c>
      <c r="CF22" s="3">
        <f t="shared" si="2"/>
        <v>3</v>
      </c>
      <c r="CG22" s="3">
        <f t="shared" si="2"/>
        <v>5</v>
      </c>
      <c r="CH22" s="3">
        <f t="shared" si="2"/>
        <v>0</v>
      </c>
      <c r="CI22" s="3">
        <f t="shared" si="2"/>
        <v>4</v>
      </c>
      <c r="CJ22" s="3">
        <f t="shared" si="2"/>
        <v>4</v>
      </c>
      <c r="CK22" s="3">
        <f t="shared" si="2"/>
        <v>0</v>
      </c>
      <c r="CL22" s="3">
        <f t="shared" si="2"/>
        <v>4</v>
      </c>
      <c r="CM22" s="3">
        <f t="shared" si="2"/>
        <v>4</v>
      </c>
      <c r="CN22" s="3">
        <f t="shared" si="2"/>
        <v>0</v>
      </c>
      <c r="CO22" s="3">
        <f t="shared" si="2"/>
        <v>3</v>
      </c>
      <c r="CP22" s="3">
        <f t="shared" si="2"/>
        <v>4</v>
      </c>
      <c r="CQ22" s="3">
        <f t="shared" si="2"/>
        <v>1</v>
      </c>
      <c r="CR22" s="3">
        <f t="shared" si="2"/>
        <v>2</v>
      </c>
      <c r="CS22" s="3">
        <f t="shared" si="2"/>
        <v>4</v>
      </c>
      <c r="CT22" s="3">
        <f t="shared" si="2"/>
        <v>2</v>
      </c>
      <c r="CU22" s="3">
        <f t="shared" ref="CU22:DZ22" si="3">SUM(CU14:CU21)</f>
        <v>5</v>
      </c>
      <c r="CV22" s="3">
        <f t="shared" si="3"/>
        <v>3</v>
      </c>
      <c r="CW22" s="3">
        <f t="shared" si="3"/>
        <v>0</v>
      </c>
      <c r="CX22" s="3">
        <f t="shared" si="3"/>
        <v>5</v>
      </c>
      <c r="CY22" s="3">
        <f t="shared" si="3"/>
        <v>3</v>
      </c>
      <c r="CZ22" s="3">
        <f t="shared" si="3"/>
        <v>0</v>
      </c>
      <c r="DA22" s="3">
        <f t="shared" si="3"/>
        <v>7</v>
      </c>
      <c r="DB22" s="3">
        <f t="shared" si="3"/>
        <v>0</v>
      </c>
      <c r="DC22" s="3">
        <f t="shared" si="3"/>
        <v>1</v>
      </c>
      <c r="DD22" s="3">
        <f t="shared" si="3"/>
        <v>4</v>
      </c>
      <c r="DE22" s="3">
        <f t="shared" si="3"/>
        <v>3</v>
      </c>
      <c r="DF22" s="3">
        <f t="shared" si="3"/>
        <v>1</v>
      </c>
      <c r="DG22" s="3">
        <f t="shared" si="3"/>
        <v>5</v>
      </c>
      <c r="DH22" s="3">
        <f t="shared" si="3"/>
        <v>3</v>
      </c>
      <c r="DI22" s="3">
        <f t="shared" si="3"/>
        <v>0</v>
      </c>
      <c r="DJ22" s="3">
        <f t="shared" si="3"/>
        <v>5</v>
      </c>
      <c r="DK22" s="3">
        <f t="shared" si="3"/>
        <v>3</v>
      </c>
      <c r="DL22" s="3">
        <f t="shared" si="3"/>
        <v>0</v>
      </c>
      <c r="DM22" s="3">
        <f t="shared" si="3"/>
        <v>5</v>
      </c>
      <c r="DN22" s="3">
        <f t="shared" si="3"/>
        <v>2</v>
      </c>
      <c r="DO22" s="3">
        <f t="shared" si="3"/>
        <v>1</v>
      </c>
      <c r="DP22" s="3">
        <f t="shared" si="3"/>
        <v>3</v>
      </c>
      <c r="DQ22" s="3">
        <f t="shared" si="3"/>
        <v>3</v>
      </c>
      <c r="DR22" s="3">
        <f t="shared" si="3"/>
        <v>2</v>
      </c>
      <c r="DS22" s="3">
        <f t="shared" si="3"/>
        <v>4</v>
      </c>
      <c r="DT22" s="3">
        <f t="shared" si="3"/>
        <v>3</v>
      </c>
      <c r="DU22" s="3">
        <f t="shared" si="3"/>
        <v>1</v>
      </c>
      <c r="DV22" s="3">
        <f t="shared" si="3"/>
        <v>4</v>
      </c>
      <c r="DW22" s="3">
        <f t="shared" si="3"/>
        <v>4</v>
      </c>
      <c r="DX22" s="3">
        <f t="shared" si="3"/>
        <v>0</v>
      </c>
      <c r="DY22" s="3">
        <f t="shared" si="3"/>
        <v>5</v>
      </c>
      <c r="DZ22" s="3">
        <f t="shared" si="3"/>
        <v>2</v>
      </c>
      <c r="EA22" s="3">
        <f t="shared" ref="EA22:FF22" si="4">SUM(EA14:EA21)</f>
        <v>1</v>
      </c>
      <c r="EB22" s="3">
        <f t="shared" si="4"/>
        <v>4</v>
      </c>
      <c r="EC22" s="3">
        <f t="shared" si="4"/>
        <v>3</v>
      </c>
      <c r="ED22" s="3">
        <f t="shared" si="4"/>
        <v>1</v>
      </c>
      <c r="EE22" s="3">
        <f t="shared" si="4"/>
        <v>4</v>
      </c>
      <c r="EF22" s="3">
        <f t="shared" si="4"/>
        <v>4</v>
      </c>
      <c r="EG22" s="3">
        <f t="shared" si="4"/>
        <v>0</v>
      </c>
      <c r="EH22" s="3">
        <f t="shared" si="4"/>
        <v>4</v>
      </c>
      <c r="EI22" s="3">
        <f t="shared" si="4"/>
        <v>3</v>
      </c>
      <c r="EJ22" s="3">
        <f t="shared" si="4"/>
        <v>1</v>
      </c>
      <c r="EK22" s="3">
        <f t="shared" si="4"/>
        <v>5</v>
      </c>
      <c r="EL22" s="3">
        <f t="shared" si="4"/>
        <v>2</v>
      </c>
      <c r="EM22" s="3">
        <f t="shared" si="4"/>
        <v>1</v>
      </c>
      <c r="EN22" s="3">
        <f t="shared" si="4"/>
        <v>3</v>
      </c>
      <c r="EO22" s="3">
        <f t="shared" si="4"/>
        <v>4</v>
      </c>
      <c r="EP22" s="3">
        <f t="shared" si="4"/>
        <v>1</v>
      </c>
      <c r="EQ22" s="3">
        <f t="shared" si="4"/>
        <v>4</v>
      </c>
      <c r="ER22" s="3">
        <f t="shared" si="4"/>
        <v>3</v>
      </c>
      <c r="ES22" s="3">
        <f t="shared" si="4"/>
        <v>1</v>
      </c>
      <c r="ET22" s="3">
        <f t="shared" si="4"/>
        <v>2</v>
      </c>
      <c r="EU22" s="3">
        <f t="shared" si="4"/>
        <v>3</v>
      </c>
      <c r="EV22" s="3">
        <f t="shared" si="4"/>
        <v>3</v>
      </c>
      <c r="EW22" s="3">
        <f t="shared" si="4"/>
        <v>6</v>
      </c>
      <c r="EX22" s="3">
        <f t="shared" si="4"/>
        <v>1</v>
      </c>
      <c r="EY22" s="3">
        <f t="shared" si="4"/>
        <v>1</v>
      </c>
      <c r="EZ22" s="3">
        <f t="shared" si="4"/>
        <v>2</v>
      </c>
      <c r="FA22" s="3">
        <f t="shared" si="4"/>
        <v>4</v>
      </c>
      <c r="FB22" s="3">
        <f t="shared" si="4"/>
        <v>2</v>
      </c>
      <c r="FC22" s="3">
        <f t="shared" si="4"/>
        <v>3</v>
      </c>
      <c r="FD22" s="3">
        <f t="shared" si="4"/>
        <v>3</v>
      </c>
      <c r="FE22" s="3">
        <f t="shared" si="4"/>
        <v>2</v>
      </c>
      <c r="FF22" s="3">
        <f t="shared" si="4"/>
        <v>5</v>
      </c>
      <c r="FG22" s="3">
        <f t="shared" ref="FG22:GL22" si="5">SUM(FG14:FG21)</f>
        <v>3</v>
      </c>
      <c r="FH22" s="3">
        <f t="shared" si="5"/>
        <v>0</v>
      </c>
      <c r="FI22" s="3">
        <f t="shared" si="5"/>
        <v>3</v>
      </c>
      <c r="FJ22" s="3">
        <f t="shared" si="5"/>
        <v>5</v>
      </c>
      <c r="FK22" s="3">
        <f t="shared" si="5"/>
        <v>0</v>
      </c>
    </row>
    <row r="23" spans="1:254" ht="39" customHeight="1" x14ac:dyDescent="0.25">
      <c r="A23" s="52" t="s">
        <v>337</v>
      </c>
      <c r="B23" s="53"/>
      <c r="C23" s="10">
        <f>C22/8%</f>
        <v>50</v>
      </c>
      <c r="D23" s="10">
        <f t="shared" ref="D23:BO23" si="6">D22/8%</f>
        <v>50</v>
      </c>
      <c r="E23" s="10">
        <f t="shared" si="6"/>
        <v>0</v>
      </c>
      <c r="F23" s="10">
        <f t="shared" si="6"/>
        <v>50</v>
      </c>
      <c r="G23" s="10">
        <f t="shared" si="6"/>
        <v>50</v>
      </c>
      <c r="H23" s="10">
        <f t="shared" si="6"/>
        <v>0</v>
      </c>
      <c r="I23" s="10">
        <f t="shared" si="6"/>
        <v>25</v>
      </c>
      <c r="J23" s="10">
        <f t="shared" si="6"/>
        <v>62.5</v>
      </c>
      <c r="K23" s="10">
        <f t="shared" si="6"/>
        <v>12.5</v>
      </c>
      <c r="L23" s="10">
        <f t="shared" si="6"/>
        <v>87.5</v>
      </c>
      <c r="M23" s="10">
        <f t="shared" si="6"/>
        <v>12.5</v>
      </c>
      <c r="N23" s="10">
        <f t="shared" si="6"/>
        <v>0</v>
      </c>
      <c r="O23" s="10">
        <f t="shared" si="6"/>
        <v>62.5</v>
      </c>
      <c r="P23" s="10">
        <f t="shared" si="6"/>
        <v>37.5</v>
      </c>
      <c r="Q23" s="10">
        <f t="shared" si="6"/>
        <v>0</v>
      </c>
      <c r="R23" s="10">
        <f t="shared" si="6"/>
        <v>50</v>
      </c>
      <c r="S23" s="10">
        <f t="shared" si="6"/>
        <v>37.5</v>
      </c>
      <c r="T23" s="10">
        <f t="shared" si="6"/>
        <v>12.5</v>
      </c>
      <c r="U23" s="10">
        <f t="shared" si="6"/>
        <v>37.5</v>
      </c>
      <c r="V23" s="10">
        <f t="shared" si="6"/>
        <v>50</v>
      </c>
      <c r="W23" s="10">
        <f t="shared" si="6"/>
        <v>12.5</v>
      </c>
      <c r="X23" s="10">
        <f t="shared" si="6"/>
        <v>12.5</v>
      </c>
      <c r="Y23" s="10">
        <f t="shared" si="6"/>
        <v>62.5</v>
      </c>
      <c r="Z23" s="10">
        <f t="shared" si="6"/>
        <v>37.5</v>
      </c>
      <c r="AA23" s="10">
        <f t="shared" si="6"/>
        <v>62.5</v>
      </c>
      <c r="AB23" s="10">
        <f t="shared" si="6"/>
        <v>25</v>
      </c>
      <c r="AC23" s="10">
        <f t="shared" si="6"/>
        <v>12.5</v>
      </c>
      <c r="AD23" s="10">
        <f t="shared" si="6"/>
        <v>50</v>
      </c>
      <c r="AE23" s="10">
        <f t="shared" si="6"/>
        <v>25</v>
      </c>
      <c r="AF23" s="10">
        <f t="shared" si="6"/>
        <v>25</v>
      </c>
      <c r="AG23" s="10">
        <f t="shared" si="6"/>
        <v>50</v>
      </c>
      <c r="AH23" s="10">
        <f t="shared" si="6"/>
        <v>37.5</v>
      </c>
      <c r="AI23" s="10">
        <f t="shared" si="6"/>
        <v>12.5</v>
      </c>
      <c r="AJ23" s="10">
        <f t="shared" si="6"/>
        <v>62.5</v>
      </c>
      <c r="AK23" s="10">
        <f t="shared" si="6"/>
        <v>37.5</v>
      </c>
      <c r="AL23" s="10">
        <f t="shared" si="6"/>
        <v>0</v>
      </c>
      <c r="AM23" s="10">
        <f t="shared" si="6"/>
        <v>37.5</v>
      </c>
      <c r="AN23" s="10">
        <f t="shared" si="6"/>
        <v>62.5</v>
      </c>
      <c r="AO23" s="10">
        <f t="shared" si="6"/>
        <v>0</v>
      </c>
      <c r="AP23" s="10">
        <f t="shared" si="6"/>
        <v>62.5</v>
      </c>
      <c r="AQ23" s="10">
        <f t="shared" si="6"/>
        <v>25</v>
      </c>
      <c r="AR23" s="10">
        <f t="shared" si="6"/>
        <v>12.5</v>
      </c>
      <c r="AS23" s="10">
        <f t="shared" si="6"/>
        <v>37.5</v>
      </c>
      <c r="AT23" s="10">
        <f t="shared" si="6"/>
        <v>37.5</v>
      </c>
      <c r="AU23" s="10">
        <f t="shared" si="6"/>
        <v>25</v>
      </c>
      <c r="AV23" s="10">
        <f t="shared" si="6"/>
        <v>25</v>
      </c>
      <c r="AW23" s="10">
        <f t="shared" si="6"/>
        <v>62.5</v>
      </c>
      <c r="AX23" s="10">
        <f t="shared" si="6"/>
        <v>12.5</v>
      </c>
      <c r="AY23" s="10">
        <f t="shared" si="6"/>
        <v>87.5</v>
      </c>
      <c r="AZ23" s="10">
        <f t="shared" si="6"/>
        <v>12.5</v>
      </c>
      <c r="BA23" s="10">
        <f t="shared" si="6"/>
        <v>0</v>
      </c>
      <c r="BB23" s="10">
        <f t="shared" si="6"/>
        <v>50</v>
      </c>
      <c r="BC23" s="10">
        <f t="shared" si="6"/>
        <v>50</v>
      </c>
      <c r="BD23" s="10">
        <f t="shared" si="6"/>
        <v>0</v>
      </c>
      <c r="BE23" s="10">
        <f t="shared" si="6"/>
        <v>50</v>
      </c>
      <c r="BF23" s="10">
        <f t="shared" si="6"/>
        <v>37.5</v>
      </c>
      <c r="BG23" s="10">
        <f t="shared" si="6"/>
        <v>12.5</v>
      </c>
      <c r="BH23" s="10">
        <f t="shared" si="6"/>
        <v>37.5</v>
      </c>
      <c r="BI23" s="10">
        <f t="shared" si="6"/>
        <v>37.5</v>
      </c>
      <c r="BJ23" s="10">
        <f t="shared" si="6"/>
        <v>25</v>
      </c>
      <c r="BK23" s="10">
        <f t="shared" si="6"/>
        <v>62.5</v>
      </c>
      <c r="BL23" s="10">
        <f t="shared" si="6"/>
        <v>25</v>
      </c>
      <c r="BM23" s="10">
        <f t="shared" si="6"/>
        <v>12.5</v>
      </c>
      <c r="BN23" s="10">
        <f t="shared" si="6"/>
        <v>75</v>
      </c>
      <c r="BO23" s="10">
        <f t="shared" si="6"/>
        <v>25</v>
      </c>
      <c r="BP23" s="10">
        <f t="shared" ref="BP23:EA23" si="7">BP22/8%</f>
        <v>0</v>
      </c>
      <c r="BQ23" s="10">
        <f t="shared" si="7"/>
        <v>25</v>
      </c>
      <c r="BR23" s="10">
        <f t="shared" si="7"/>
        <v>75</v>
      </c>
      <c r="BS23" s="10">
        <f t="shared" si="7"/>
        <v>0</v>
      </c>
      <c r="BT23" s="10">
        <f t="shared" si="7"/>
        <v>37.5</v>
      </c>
      <c r="BU23" s="10">
        <f t="shared" si="7"/>
        <v>62.5</v>
      </c>
      <c r="BV23" s="10">
        <f t="shared" si="7"/>
        <v>0</v>
      </c>
      <c r="BW23" s="10">
        <f t="shared" si="7"/>
        <v>50</v>
      </c>
      <c r="BX23" s="10">
        <f t="shared" si="7"/>
        <v>37.5</v>
      </c>
      <c r="BY23" s="10">
        <f t="shared" si="7"/>
        <v>12.5</v>
      </c>
      <c r="BZ23" s="10">
        <f t="shared" si="7"/>
        <v>50</v>
      </c>
      <c r="CA23" s="10">
        <f t="shared" si="7"/>
        <v>50</v>
      </c>
      <c r="CB23" s="10">
        <f t="shared" si="7"/>
        <v>0</v>
      </c>
      <c r="CC23" s="10">
        <f t="shared" si="7"/>
        <v>50</v>
      </c>
      <c r="CD23" s="10">
        <f t="shared" si="7"/>
        <v>37.5</v>
      </c>
      <c r="CE23" s="10">
        <f t="shared" si="7"/>
        <v>12.5</v>
      </c>
      <c r="CF23" s="10">
        <f t="shared" si="7"/>
        <v>37.5</v>
      </c>
      <c r="CG23" s="10">
        <f t="shared" si="7"/>
        <v>62.5</v>
      </c>
      <c r="CH23" s="10">
        <f t="shared" si="7"/>
        <v>0</v>
      </c>
      <c r="CI23" s="10">
        <f t="shared" si="7"/>
        <v>50</v>
      </c>
      <c r="CJ23" s="10">
        <f t="shared" si="7"/>
        <v>50</v>
      </c>
      <c r="CK23" s="10">
        <f t="shared" si="7"/>
        <v>0</v>
      </c>
      <c r="CL23" s="10">
        <f t="shared" si="7"/>
        <v>50</v>
      </c>
      <c r="CM23" s="10">
        <f t="shared" si="7"/>
        <v>50</v>
      </c>
      <c r="CN23" s="10">
        <f t="shared" si="7"/>
        <v>0</v>
      </c>
      <c r="CO23" s="10">
        <f t="shared" si="7"/>
        <v>37.5</v>
      </c>
      <c r="CP23" s="10">
        <f t="shared" si="7"/>
        <v>50</v>
      </c>
      <c r="CQ23" s="10">
        <f t="shared" si="7"/>
        <v>12.5</v>
      </c>
      <c r="CR23" s="10">
        <f t="shared" si="7"/>
        <v>25</v>
      </c>
      <c r="CS23" s="10">
        <f t="shared" si="7"/>
        <v>50</v>
      </c>
      <c r="CT23" s="10">
        <f t="shared" si="7"/>
        <v>25</v>
      </c>
      <c r="CU23" s="10">
        <f t="shared" si="7"/>
        <v>62.5</v>
      </c>
      <c r="CV23" s="10">
        <f t="shared" si="7"/>
        <v>37.5</v>
      </c>
      <c r="CW23" s="10">
        <f t="shared" si="7"/>
        <v>0</v>
      </c>
      <c r="CX23" s="10">
        <f t="shared" si="7"/>
        <v>62.5</v>
      </c>
      <c r="CY23" s="10">
        <f t="shared" si="7"/>
        <v>37.5</v>
      </c>
      <c r="CZ23" s="10">
        <f t="shared" si="7"/>
        <v>0</v>
      </c>
      <c r="DA23" s="10">
        <f t="shared" si="7"/>
        <v>87.5</v>
      </c>
      <c r="DB23" s="10">
        <f t="shared" si="7"/>
        <v>0</v>
      </c>
      <c r="DC23" s="10">
        <f t="shared" si="7"/>
        <v>12.5</v>
      </c>
      <c r="DD23" s="10">
        <f t="shared" si="7"/>
        <v>50</v>
      </c>
      <c r="DE23" s="10">
        <f t="shared" si="7"/>
        <v>37.5</v>
      </c>
      <c r="DF23" s="10">
        <f t="shared" si="7"/>
        <v>12.5</v>
      </c>
      <c r="DG23" s="10">
        <f t="shared" si="7"/>
        <v>62.5</v>
      </c>
      <c r="DH23" s="10">
        <f t="shared" si="7"/>
        <v>37.5</v>
      </c>
      <c r="DI23" s="10">
        <f t="shared" si="7"/>
        <v>0</v>
      </c>
      <c r="DJ23" s="10">
        <f t="shared" si="7"/>
        <v>62.5</v>
      </c>
      <c r="DK23" s="10">
        <f t="shared" si="7"/>
        <v>37.5</v>
      </c>
      <c r="DL23" s="10">
        <f t="shared" si="7"/>
        <v>0</v>
      </c>
      <c r="DM23" s="10">
        <f t="shared" si="7"/>
        <v>62.5</v>
      </c>
      <c r="DN23" s="10">
        <f t="shared" si="7"/>
        <v>25</v>
      </c>
      <c r="DO23" s="10">
        <f t="shared" si="7"/>
        <v>12.5</v>
      </c>
      <c r="DP23" s="10">
        <f t="shared" si="7"/>
        <v>37.5</v>
      </c>
      <c r="DQ23" s="10">
        <f t="shared" si="7"/>
        <v>37.5</v>
      </c>
      <c r="DR23" s="10">
        <f t="shared" si="7"/>
        <v>25</v>
      </c>
      <c r="DS23" s="10">
        <f t="shared" si="7"/>
        <v>50</v>
      </c>
      <c r="DT23" s="10">
        <f t="shared" si="7"/>
        <v>37.5</v>
      </c>
      <c r="DU23" s="10">
        <f t="shared" si="7"/>
        <v>12.5</v>
      </c>
      <c r="DV23" s="10">
        <f t="shared" si="7"/>
        <v>50</v>
      </c>
      <c r="DW23" s="10">
        <f t="shared" si="7"/>
        <v>50</v>
      </c>
      <c r="DX23" s="10">
        <f t="shared" si="7"/>
        <v>0</v>
      </c>
      <c r="DY23" s="10">
        <f t="shared" si="7"/>
        <v>62.5</v>
      </c>
      <c r="DZ23" s="10">
        <f t="shared" si="7"/>
        <v>25</v>
      </c>
      <c r="EA23" s="10">
        <f t="shared" si="7"/>
        <v>12.5</v>
      </c>
      <c r="EB23" s="10">
        <f t="shared" ref="EB23:FK23" si="8">EB22/8%</f>
        <v>50</v>
      </c>
      <c r="EC23" s="10">
        <f t="shared" si="8"/>
        <v>37.5</v>
      </c>
      <c r="ED23" s="10">
        <f t="shared" si="8"/>
        <v>12.5</v>
      </c>
      <c r="EE23" s="10">
        <f t="shared" si="8"/>
        <v>50</v>
      </c>
      <c r="EF23" s="10">
        <f t="shared" si="8"/>
        <v>50</v>
      </c>
      <c r="EG23" s="10">
        <f t="shared" si="8"/>
        <v>0</v>
      </c>
      <c r="EH23" s="10">
        <f t="shared" si="8"/>
        <v>50</v>
      </c>
      <c r="EI23" s="10">
        <f t="shared" si="8"/>
        <v>37.5</v>
      </c>
      <c r="EJ23" s="10">
        <f t="shared" si="8"/>
        <v>12.5</v>
      </c>
      <c r="EK23" s="10">
        <f t="shared" si="8"/>
        <v>62.5</v>
      </c>
      <c r="EL23" s="10">
        <f t="shared" si="8"/>
        <v>25</v>
      </c>
      <c r="EM23" s="10">
        <f t="shared" si="8"/>
        <v>12.5</v>
      </c>
      <c r="EN23" s="10">
        <f t="shared" si="8"/>
        <v>37.5</v>
      </c>
      <c r="EO23" s="10">
        <f t="shared" si="8"/>
        <v>50</v>
      </c>
      <c r="EP23" s="10">
        <f t="shared" si="8"/>
        <v>12.5</v>
      </c>
      <c r="EQ23" s="10">
        <f t="shared" si="8"/>
        <v>50</v>
      </c>
      <c r="ER23" s="10">
        <f t="shared" si="8"/>
        <v>37.5</v>
      </c>
      <c r="ES23" s="10">
        <f t="shared" si="8"/>
        <v>12.5</v>
      </c>
      <c r="ET23" s="10">
        <f t="shared" si="8"/>
        <v>25</v>
      </c>
      <c r="EU23" s="10">
        <f t="shared" si="8"/>
        <v>37.5</v>
      </c>
      <c r="EV23" s="10">
        <f t="shared" si="8"/>
        <v>37.5</v>
      </c>
      <c r="EW23" s="10">
        <f t="shared" si="8"/>
        <v>75</v>
      </c>
      <c r="EX23" s="10">
        <f t="shared" si="8"/>
        <v>12.5</v>
      </c>
      <c r="EY23" s="10">
        <f t="shared" si="8"/>
        <v>12.5</v>
      </c>
      <c r="EZ23" s="10">
        <f t="shared" si="8"/>
        <v>25</v>
      </c>
      <c r="FA23" s="10">
        <f t="shared" si="8"/>
        <v>50</v>
      </c>
      <c r="FB23" s="10">
        <f t="shared" si="8"/>
        <v>25</v>
      </c>
      <c r="FC23" s="10">
        <f t="shared" si="8"/>
        <v>37.5</v>
      </c>
      <c r="FD23" s="10">
        <f t="shared" si="8"/>
        <v>37.5</v>
      </c>
      <c r="FE23" s="10">
        <f t="shared" si="8"/>
        <v>25</v>
      </c>
      <c r="FF23" s="10">
        <f t="shared" si="8"/>
        <v>62.5</v>
      </c>
      <c r="FG23" s="10">
        <f t="shared" si="8"/>
        <v>37.5</v>
      </c>
      <c r="FH23" s="10">
        <f t="shared" si="8"/>
        <v>0</v>
      </c>
      <c r="FI23" s="10">
        <f t="shared" si="8"/>
        <v>37.5</v>
      </c>
      <c r="FJ23" s="10">
        <f t="shared" si="8"/>
        <v>62.5</v>
      </c>
      <c r="FK23" s="10">
        <f t="shared" si="8"/>
        <v>0</v>
      </c>
    </row>
    <row r="25" spans="1:254" x14ac:dyDescent="0.25">
      <c r="B25" s="58" t="s">
        <v>323</v>
      </c>
      <c r="C25" s="59"/>
      <c r="D25" s="59"/>
      <c r="E25" s="60"/>
      <c r="F25" s="18"/>
      <c r="G25" s="18"/>
      <c r="H25" s="18"/>
      <c r="I25" s="18"/>
    </row>
    <row r="26" spans="1:254" x14ac:dyDescent="0.25">
      <c r="B26" s="4" t="s">
        <v>324</v>
      </c>
      <c r="C26" s="34" t="s">
        <v>332</v>
      </c>
      <c r="D26" s="32">
        <f>E26/100*8</f>
        <v>4.4000000000000004</v>
      </c>
      <c r="E26" s="33">
        <f>(C23+F23+I23+L23+O23)/5</f>
        <v>55</v>
      </c>
    </row>
    <row r="27" spans="1:254" x14ac:dyDescent="0.25">
      <c r="B27" s="4" t="s">
        <v>325</v>
      </c>
      <c r="C27" s="23" t="s">
        <v>332</v>
      </c>
      <c r="D27" s="32">
        <f t="shared" ref="D27:D28" si="9">E27/100*8</f>
        <v>3.4</v>
      </c>
      <c r="E27" s="20">
        <f>(D23+G23+J23+M23+P23)/5</f>
        <v>42.5</v>
      </c>
    </row>
    <row r="28" spans="1:254" x14ac:dyDescent="0.25">
      <c r="B28" s="4" t="s">
        <v>326</v>
      </c>
      <c r="C28" s="23" t="s">
        <v>332</v>
      </c>
      <c r="D28" s="32">
        <f t="shared" si="9"/>
        <v>0.2</v>
      </c>
      <c r="E28" s="20">
        <f>(E23+H23+K23+N23+Q23)/5</f>
        <v>2.5</v>
      </c>
    </row>
    <row r="29" spans="1:254" x14ac:dyDescent="0.25">
      <c r="B29" s="4"/>
      <c r="C29" s="29"/>
      <c r="D29" s="27">
        <f>SUM(D26:D28)</f>
        <v>8</v>
      </c>
      <c r="E29" s="27">
        <f>SUM(E26:E28)</f>
        <v>100</v>
      </c>
    </row>
    <row r="30" spans="1:254" ht="15" customHeight="1" x14ac:dyDescent="0.25">
      <c r="B30" s="4"/>
      <c r="C30" s="23"/>
      <c r="D30" s="54" t="s">
        <v>18</v>
      </c>
      <c r="E30" s="55"/>
      <c r="F30" s="56" t="s">
        <v>3</v>
      </c>
      <c r="G30" s="57"/>
      <c r="H30" s="62" t="s">
        <v>224</v>
      </c>
      <c r="I30" s="63"/>
    </row>
    <row r="31" spans="1:254" x14ac:dyDescent="0.25">
      <c r="B31" s="4" t="s">
        <v>324</v>
      </c>
      <c r="C31" s="23" t="s">
        <v>333</v>
      </c>
      <c r="D31" s="3">
        <f>E31/100*8</f>
        <v>3.4</v>
      </c>
      <c r="E31" s="20">
        <f>(R23+U23+X23+AA23+AD23)/5</f>
        <v>42.5</v>
      </c>
      <c r="F31" s="3">
        <f>G31/100*8</f>
        <v>4</v>
      </c>
      <c r="G31" s="20">
        <f>(AG23+AJ23+AM23+AP23+AS23)/5</f>
        <v>50</v>
      </c>
      <c r="H31" s="3">
        <f>I31/100*8</f>
        <v>4</v>
      </c>
      <c r="I31" s="20">
        <f>(AV23+AY23+BB23+BE23+BH23)/5</f>
        <v>50</v>
      </c>
    </row>
    <row r="32" spans="1:254" x14ac:dyDescent="0.25">
      <c r="B32" s="4" t="s">
        <v>325</v>
      </c>
      <c r="C32" s="23" t="s">
        <v>333</v>
      </c>
      <c r="D32" s="39">
        <f t="shared" ref="D32:D33" si="10">E32/100*8</f>
        <v>3.2</v>
      </c>
      <c r="E32" s="20">
        <f>(S23+V23+Y23+AB23+AE23)/5</f>
        <v>40</v>
      </c>
      <c r="F32" s="39">
        <f t="shared" ref="F32:F33" si="11">G32/100*8</f>
        <v>3.2</v>
      </c>
      <c r="G32" s="20">
        <f>(AH23+AK23+AN23+AQ23+AT23)/5</f>
        <v>40</v>
      </c>
      <c r="H32" s="39">
        <f t="shared" ref="H32:H33" si="12">I32/100*8</f>
        <v>3.2</v>
      </c>
      <c r="I32" s="20">
        <f>(AW23+AZ23+BC23+BF23+BI23)/5</f>
        <v>40</v>
      </c>
    </row>
    <row r="33" spans="2:13" x14ac:dyDescent="0.25">
      <c r="B33" s="4" t="s">
        <v>326</v>
      </c>
      <c r="C33" s="23" t="s">
        <v>333</v>
      </c>
      <c r="D33" s="39">
        <f t="shared" si="10"/>
        <v>1.6</v>
      </c>
      <c r="E33" s="20">
        <f>(T23+W23+Z23+AC23+AF23)/5</f>
        <v>20</v>
      </c>
      <c r="F33" s="39">
        <f t="shared" si="11"/>
        <v>0.8</v>
      </c>
      <c r="G33" s="20">
        <f>(AI23+AL23+AO23+AR23+AU23)/5</f>
        <v>10</v>
      </c>
      <c r="H33" s="39">
        <f t="shared" si="12"/>
        <v>0.8</v>
      </c>
      <c r="I33" s="20">
        <f>(AX23+BA23+BD23+BG23+BJ23)/5</f>
        <v>10</v>
      </c>
    </row>
    <row r="34" spans="2:13" x14ac:dyDescent="0.25">
      <c r="B34" s="4"/>
      <c r="C34" s="23"/>
      <c r="D34" s="22">
        <f t="shared" ref="D34:I34" si="13">SUM(D31:D33)</f>
        <v>8.1999999999999993</v>
      </c>
      <c r="E34" s="22">
        <f t="shared" si="13"/>
        <v>102.5</v>
      </c>
      <c r="F34" s="21">
        <f t="shared" si="13"/>
        <v>8</v>
      </c>
      <c r="G34" s="22">
        <f t="shared" si="13"/>
        <v>100</v>
      </c>
      <c r="H34" s="21">
        <f t="shared" si="13"/>
        <v>8</v>
      </c>
      <c r="I34" s="22">
        <f t="shared" si="13"/>
        <v>100</v>
      </c>
    </row>
    <row r="35" spans="2:13" x14ac:dyDescent="0.25">
      <c r="B35" s="4" t="s">
        <v>324</v>
      </c>
      <c r="C35" s="23" t="s">
        <v>334</v>
      </c>
      <c r="D35" s="3">
        <f>E35/100*8</f>
        <v>4</v>
      </c>
      <c r="E35" s="20">
        <f>(BK23+BN23+BQ23+BT23+BW23)/5</f>
        <v>50</v>
      </c>
      <c r="I35" s="17"/>
    </row>
    <row r="36" spans="2:13" x14ac:dyDescent="0.25">
      <c r="B36" s="4" t="s">
        <v>325</v>
      </c>
      <c r="C36" s="23" t="s">
        <v>334</v>
      </c>
      <c r="D36" s="39">
        <f t="shared" ref="D36:D37" si="14">E36/100*8</f>
        <v>3.6</v>
      </c>
      <c r="E36" s="20">
        <f>(BL23+BO23+BR23+BU23+BX23)/5</f>
        <v>45</v>
      </c>
    </row>
    <row r="37" spans="2:13" x14ac:dyDescent="0.25">
      <c r="B37" s="4" t="s">
        <v>326</v>
      </c>
      <c r="C37" s="23" t="s">
        <v>334</v>
      </c>
      <c r="D37" s="39">
        <f t="shared" si="14"/>
        <v>0.4</v>
      </c>
      <c r="E37" s="20">
        <f>(BM23+BP23+BS23+BV23+BY23)/5</f>
        <v>5</v>
      </c>
    </row>
    <row r="38" spans="2:13" x14ac:dyDescent="0.25">
      <c r="B38" s="4"/>
      <c r="C38" s="29"/>
      <c r="D38" s="26">
        <f>SUM(D35:D37)</f>
        <v>8</v>
      </c>
      <c r="E38" s="26">
        <f>SUM(E35:E37)</f>
        <v>100</v>
      </c>
      <c r="F38" s="28"/>
    </row>
    <row r="39" spans="2:13" x14ac:dyDescent="0.25">
      <c r="B39" s="4"/>
      <c r="C39" s="23"/>
      <c r="D39" s="54" t="s">
        <v>58</v>
      </c>
      <c r="E39" s="55"/>
      <c r="F39" s="54" t="s">
        <v>42</v>
      </c>
      <c r="G39" s="55"/>
      <c r="H39" s="62" t="s">
        <v>73</v>
      </c>
      <c r="I39" s="63"/>
      <c r="J39" s="42" t="s">
        <v>85</v>
      </c>
      <c r="K39" s="42"/>
      <c r="L39" s="42" t="s">
        <v>43</v>
      </c>
      <c r="M39" s="42"/>
    </row>
    <row r="40" spans="2:13" x14ac:dyDescent="0.25">
      <c r="B40" s="4" t="s">
        <v>324</v>
      </c>
      <c r="C40" s="23" t="s">
        <v>335</v>
      </c>
      <c r="D40" s="3">
        <f>E40/100*8</f>
        <v>3.8</v>
      </c>
      <c r="E40" s="20">
        <f>(BZ23+CC23+CF23+CI23+CL23)/5</f>
        <v>47.5</v>
      </c>
      <c r="F40" s="3">
        <f>G40/100*8</f>
        <v>4.4000000000000004</v>
      </c>
      <c r="G40" s="20">
        <f>(CO23+CR23+CU23+CX23+DA23)/5</f>
        <v>55</v>
      </c>
      <c r="H40" s="3">
        <f>I40/100*8</f>
        <v>4.4000000000000004</v>
      </c>
      <c r="I40" s="20">
        <f>(DD23+DG23+DJ23+DM23+DP23)/5</f>
        <v>55</v>
      </c>
      <c r="J40" s="3">
        <f>K40/100*8</f>
        <v>4.2</v>
      </c>
      <c r="K40" s="20">
        <f>(DS23+DV23+DY23+EB23+EE23)/5</f>
        <v>52.5</v>
      </c>
      <c r="L40" s="3">
        <f>M40/100*8</f>
        <v>3.6</v>
      </c>
      <c r="M40" s="20">
        <f>(EH23+EK23+EN23+EQ23+ET23)/5</f>
        <v>45</v>
      </c>
    </row>
    <row r="41" spans="2:13" x14ac:dyDescent="0.25">
      <c r="B41" s="4" t="s">
        <v>325</v>
      </c>
      <c r="C41" s="23" t="s">
        <v>335</v>
      </c>
      <c r="D41" s="39">
        <f t="shared" ref="D41:D42" si="15">E41/100*8</f>
        <v>4</v>
      </c>
      <c r="E41" s="20">
        <f>(CA23+CD23+CG23+CJ23+CM23)/5</f>
        <v>50</v>
      </c>
      <c r="F41" s="39">
        <f t="shared" ref="F41:F42" si="16">G41/100*8</f>
        <v>2.8</v>
      </c>
      <c r="G41" s="20">
        <f>(CP23+CS23+CV23+CY23+DB23)/5</f>
        <v>35</v>
      </c>
      <c r="H41" s="39">
        <f t="shared" ref="H41:H42" si="17">I41/100*8</f>
        <v>2.8</v>
      </c>
      <c r="I41" s="20">
        <f>(DE23+DH23+DK23+DN23+DQ23)/5</f>
        <v>35</v>
      </c>
      <c r="J41" s="39">
        <f t="shared" ref="J41:J42" si="18">K41/100*8</f>
        <v>3.2</v>
      </c>
      <c r="K41" s="20">
        <f>(DT23+DW23+DZ23+EC23+EF23)/5</f>
        <v>40</v>
      </c>
      <c r="L41" s="39">
        <f t="shared" ref="L41:L42" si="19">M41/100*8</f>
        <v>3</v>
      </c>
      <c r="M41" s="20">
        <f>(EI23+EL23+EO23+ER23+EU23)/5</f>
        <v>37.5</v>
      </c>
    </row>
    <row r="42" spans="2:13" x14ac:dyDescent="0.25">
      <c r="B42" s="4" t="s">
        <v>326</v>
      </c>
      <c r="C42" s="23" t="s">
        <v>335</v>
      </c>
      <c r="D42" s="39">
        <f t="shared" si="15"/>
        <v>0.2</v>
      </c>
      <c r="E42" s="20">
        <f>(CB23+CE23+CH23+CK23+CN23)/5</f>
        <v>2.5</v>
      </c>
      <c r="F42" s="39">
        <f t="shared" si="16"/>
        <v>0.8</v>
      </c>
      <c r="G42" s="20">
        <f>(CQ23+CT23+CW23+CZ23+DC23)/5</f>
        <v>10</v>
      </c>
      <c r="H42" s="39">
        <f t="shared" si="17"/>
        <v>0.8</v>
      </c>
      <c r="I42" s="20">
        <f>(DF23+DI23+DL23+DO23+DR23)/5</f>
        <v>10</v>
      </c>
      <c r="J42" s="39">
        <f t="shared" si="18"/>
        <v>0.6</v>
      </c>
      <c r="K42" s="20">
        <f>(DU23+DX23+EA23+ED23+EG23)/5</f>
        <v>7.5</v>
      </c>
      <c r="L42" s="39">
        <f t="shared" si="19"/>
        <v>1.4</v>
      </c>
      <c r="M42" s="20">
        <f>(EJ23+EM23+EP23+ES23+EV23)/5</f>
        <v>17.5</v>
      </c>
    </row>
    <row r="43" spans="2:13" x14ac:dyDescent="0.25">
      <c r="B43" s="4"/>
      <c r="C43" s="23"/>
      <c r="D43" s="21">
        <f t="shared" ref="D43:M43" si="20">SUM(D40:D42)</f>
        <v>8</v>
      </c>
      <c r="E43" s="21">
        <f t="shared" si="20"/>
        <v>100</v>
      </c>
      <c r="F43" s="21">
        <f t="shared" si="20"/>
        <v>8</v>
      </c>
      <c r="G43" s="22">
        <f t="shared" si="20"/>
        <v>100</v>
      </c>
      <c r="H43" s="21">
        <f t="shared" si="20"/>
        <v>8</v>
      </c>
      <c r="I43" s="22">
        <f t="shared" si="20"/>
        <v>100</v>
      </c>
      <c r="J43" s="21">
        <f t="shared" si="20"/>
        <v>8</v>
      </c>
      <c r="K43" s="22">
        <f t="shared" si="20"/>
        <v>100</v>
      </c>
      <c r="L43" s="21">
        <f t="shared" si="20"/>
        <v>8</v>
      </c>
      <c r="M43" s="22">
        <f t="shared" si="20"/>
        <v>100</v>
      </c>
    </row>
    <row r="44" spans="2:13" x14ac:dyDescent="0.25">
      <c r="B44" s="4" t="s">
        <v>324</v>
      </c>
      <c r="C44" s="23" t="s">
        <v>336</v>
      </c>
      <c r="D44" s="3">
        <f>E44/100*8</f>
        <v>3.8</v>
      </c>
      <c r="E44" s="20">
        <f>(EW23+EZ23+FC23+FF23+FI23)/5</f>
        <v>47.5</v>
      </c>
    </row>
    <row r="45" spans="2:13" x14ac:dyDescent="0.25">
      <c r="B45" s="4" t="s">
        <v>325</v>
      </c>
      <c r="C45" s="23" t="s">
        <v>336</v>
      </c>
      <c r="D45" s="39">
        <f t="shared" ref="D45:D46" si="21">E45/100*8</f>
        <v>3.2</v>
      </c>
      <c r="E45" s="20">
        <f>(EX23+FA23+FD23+FG23+FJ23)/5</f>
        <v>40</v>
      </c>
    </row>
    <row r="46" spans="2:13" x14ac:dyDescent="0.25">
      <c r="B46" s="4" t="s">
        <v>326</v>
      </c>
      <c r="C46" s="23" t="s">
        <v>336</v>
      </c>
      <c r="D46" s="39">
        <f t="shared" si="21"/>
        <v>1</v>
      </c>
      <c r="E46" s="20">
        <f>(EY23+FB23+FE23+FH23+FK23)/5</f>
        <v>12.5</v>
      </c>
    </row>
    <row r="47" spans="2:13" x14ac:dyDescent="0.25">
      <c r="B47" s="4"/>
      <c r="C47" s="23"/>
      <c r="D47" s="21">
        <f>SUM(D44:D46)</f>
        <v>8</v>
      </c>
      <c r="E47" s="21">
        <f>SUM(E44:E46)</f>
        <v>100</v>
      </c>
    </row>
  </sheetData>
  <mergeCells count="141"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2024-09-18T12:54:30Z</dcterms:modified>
</cp:coreProperties>
</file>