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ayev\Desktop\Кобелек\2024-2025 уч год\Мониторинг\"/>
    </mc:Choice>
  </mc:AlternateContent>
  <bookViews>
    <workbookView xWindow="0" yWindow="0" windowWidth="12660" windowHeight="421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EI20" i="3" l="1"/>
  <c r="DR21" i="2" l="1"/>
  <c r="DR22" i="2" s="1"/>
  <c r="DQ21" i="2"/>
  <c r="DQ22" i="2" s="1"/>
  <c r="DP21" i="2"/>
  <c r="DP22" i="2" s="1"/>
  <c r="DO21" i="2"/>
  <c r="DO22" i="2" s="1"/>
  <c r="DN21" i="2"/>
  <c r="DN22" i="2" s="1"/>
  <c r="DM21" i="2"/>
  <c r="DM22" i="2" s="1"/>
  <c r="DL21" i="2"/>
  <c r="DL22" i="2" s="1"/>
  <c r="DK21" i="2"/>
  <c r="DK22" i="2" s="1"/>
  <c r="DJ21" i="2"/>
  <c r="DJ22" i="2" s="1"/>
  <c r="DI21" i="2"/>
  <c r="DI22" i="2" s="1"/>
  <c r="DH21" i="2"/>
  <c r="DH22" i="2" s="1"/>
  <c r="DG21" i="2"/>
  <c r="DG22" i="2" s="1"/>
  <c r="DF21" i="2"/>
  <c r="DF22" i="2" s="1"/>
  <c r="DE21" i="2"/>
  <c r="DE22" i="2" s="1"/>
  <c r="DD21" i="2"/>
  <c r="DD22" i="2" s="1"/>
  <c r="DC21" i="2"/>
  <c r="DC22" i="2" s="1"/>
  <c r="DB21" i="2"/>
  <c r="DB22" i="2" s="1"/>
  <c r="DA21" i="2"/>
  <c r="DA22" i="2" s="1"/>
  <c r="CZ21" i="2"/>
  <c r="CZ22" i="2" s="1"/>
  <c r="CY21" i="2"/>
  <c r="CY22" i="2" s="1"/>
  <c r="CX21" i="2"/>
  <c r="CX22" i="2" s="1"/>
  <c r="CW21" i="2"/>
  <c r="CW22" i="2" s="1"/>
  <c r="CV21" i="2"/>
  <c r="CV22" i="2" s="1"/>
  <c r="CU21" i="2"/>
  <c r="CU22" i="2" s="1"/>
  <c r="CT21" i="2"/>
  <c r="CT22" i="2" s="1"/>
  <c r="CS21" i="2"/>
  <c r="CS22" i="2" s="1"/>
  <c r="CR21" i="2"/>
  <c r="CR22" i="2" s="1"/>
  <c r="CQ21" i="2"/>
  <c r="CQ22" i="2" s="1"/>
  <c r="CP21" i="2"/>
  <c r="CP22" i="2" s="1"/>
  <c r="CO21" i="2"/>
  <c r="CO22" i="2" s="1"/>
  <c r="CN21" i="2"/>
  <c r="CN22" i="2" s="1"/>
  <c r="CM21" i="2"/>
  <c r="CM22" i="2" s="1"/>
  <c r="CL21" i="2"/>
  <c r="CL22" i="2" s="1"/>
  <c r="CK21" i="2"/>
  <c r="CK22" i="2" s="1"/>
  <c r="CJ21" i="2"/>
  <c r="CJ22" i="2" s="1"/>
  <c r="CI21" i="2"/>
  <c r="CI22" i="2" s="1"/>
  <c r="CH21" i="2"/>
  <c r="CH22" i="2" s="1"/>
  <c r="CG21" i="2"/>
  <c r="CG22" i="2" s="1"/>
  <c r="CF21" i="2"/>
  <c r="CF22" i="2" s="1"/>
  <c r="CE21" i="2"/>
  <c r="CE22" i="2" s="1"/>
  <c r="CD21" i="2"/>
  <c r="CD22" i="2" s="1"/>
  <c r="CC21" i="2"/>
  <c r="CC22" i="2" s="1"/>
  <c r="CB21" i="2"/>
  <c r="CB22" i="2" s="1"/>
  <c r="CA21" i="2"/>
  <c r="CA22" i="2" s="1"/>
  <c r="BZ21" i="2"/>
  <c r="BZ22" i="2" s="1"/>
  <c r="BY21" i="2"/>
  <c r="BY22" i="2" s="1"/>
  <c r="BX21" i="2"/>
  <c r="BX22" i="2" s="1"/>
  <c r="BW21" i="2"/>
  <c r="BW22" i="2" s="1"/>
  <c r="BV21" i="2"/>
  <c r="BV22" i="2" s="1"/>
  <c r="BU21" i="2"/>
  <c r="BU22" i="2" s="1"/>
  <c r="BT21" i="2"/>
  <c r="BT22" i="2" s="1"/>
  <c r="BS21" i="2"/>
  <c r="BS22" i="2" s="1"/>
  <c r="BR21" i="2"/>
  <c r="BR22" i="2" s="1"/>
  <c r="BQ21" i="2"/>
  <c r="BQ22" i="2" s="1"/>
  <c r="BP21" i="2"/>
  <c r="BP22" i="2" s="1"/>
  <c r="BO21" i="2"/>
  <c r="BO22" i="2" s="1"/>
  <c r="BN21" i="2"/>
  <c r="BN22" i="2" s="1"/>
  <c r="BM21" i="2"/>
  <c r="BM22" i="2" s="1"/>
  <c r="BL21" i="2"/>
  <c r="BL22" i="2" s="1"/>
  <c r="BK21" i="2"/>
  <c r="BK22" i="2" s="1"/>
  <c r="BJ21" i="2"/>
  <c r="BJ22" i="2" s="1"/>
  <c r="BI21" i="2"/>
  <c r="BI22" i="2" s="1"/>
  <c r="BH21" i="2"/>
  <c r="BH22" i="2" s="1"/>
  <c r="BG21" i="2"/>
  <c r="BG22" i="2" s="1"/>
  <c r="BF21" i="2"/>
  <c r="BF22" i="2" s="1"/>
  <c r="BE21" i="2"/>
  <c r="BE22" i="2" s="1"/>
  <c r="BD21" i="2"/>
  <c r="BD22" i="2" s="1"/>
  <c r="BC21" i="2"/>
  <c r="BC22" i="2" s="1"/>
  <c r="BB21" i="2"/>
  <c r="BB22" i="2" s="1"/>
  <c r="BA21" i="2"/>
  <c r="BA22" i="2" s="1"/>
  <c r="AZ21" i="2"/>
  <c r="AZ22" i="2" s="1"/>
  <c r="AY21" i="2"/>
  <c r="AY22" i="2" s="1"/>
  <c r="AX21" i="2"/>
  <c r="AX22" i="2" s="1"/>
  <c r="AW21" i="2"/>
  <c r="AW22" i="2" s="1"/>
  <c r="AV21" i="2"/>
  <c r="AV22" i="2" s="1"/>
  <c r="AU21" i="2"/>
  <c r="AU22" i="2" s="1"/>
  <c r="AT21" i="2"/>
  <c r="AT22" i="2" s="1"/>
  <c r="AS21" i="2"/>
  <c r="AS22" i="2" s="1"/>
  <c r="AR21" i="2"/>
  <c r="AR22" i="2" s="1"/>
  <c r="AQ21" i="2"/>
  <c r="AQ22" i="2" s="1"/>
  <c r="AP21" i="2"/>
  <c r="AP22" i="2" s="1"/>
  <c r="AO21" i="2"/>
  <c r="AO22" i="2" s="1"/>
  <c r="AN21" i="2"/>
  <c r="AN22" i="2" s="1"/>
  <c r="AM21" i="2"/>
  <c r="AM22" i="2" s="1"/>
  <c r="AL21" i="2"/>
  <c r="AL22" i="2" s="1"/>
  <c r="AK21" i="2"/>
  <c r="AK22" i="2" s="1"/>
  <c r="AJ21" i="2"/>
  <c r="AJ22" i="2" s="1"/>
  <c r="AI21" i="2"/>
  <c r="AI22" i="2" s="1"/>
  <c r="AH21" i="2"/>
  <c r="AH22" i="2" s="1"/>
  <c r="AG21" i="2"/>
  <c r="AG22" i="2" s="1"/>
  <c r="AF21" i="2"/>
  <c r="AF22" i="2" s="1"/>
  <c r="AE21" i="2"/>
  <c r="AE22" i="2" s="1"/>
  <c r="AD21" i="2"/>
  <c r="AD22" i="2" s="1"/>
  <c r="AC21" i="2"/>
  <c r="AC22" i="2" s="1"/>
  <c r="AB21" i="2"/>
  <c r="AB22" i="2" s="1"/>
  <c r="AA21" i="2"/>
  <c r="AA22" i="2" s="1"/>
  <c r="Z21" i="2"/>
  <c r="Z22" i="2" s="1"/>
  <c r="Y21" i="2"/>
  <c r="Y22" i="2" s="1"/>
  <c r="X21" i="2"/>
  <c r="X22" i="2" s="1"/>
  <c r="W21" i="2"/>
  <c r="W22" i="2" s="1"/>
  <c r="V21" i="2"/>
  <c r="V22" i="2" s="1"/>
  <c r="U21" i="2"/>
  <c r="U22" i="2" s="1"/>
  <c r="T21" i="2"/>
  <c r="T22" i="2" s="1"/>
  <c r="S21" i="2"/>
  <c r="S22" i="2" s="1"/>
  <c r="R21" i="2"/>
  <c r="R22" i="2" s="1"/>
  <c r="Q21" i="2"/>
  <c r="Q22" i="2" s="1"/>
  <c r="P21" i="2"/>
  <c r="P22" i="2" s="1"/>
  <c r="O21" i="2"/>
  <c r="O22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3" i="3"/>
  <c r="D43" i="3" s="1"/>
  <c r="E42" i="3"/>
  <c r="D42" i="3" s="1"/>
  <c r="E41" i="3"/>
  <c r="D41" i="3" s="1"/>
  <c r="M37" i="3"/>
  <c r="L37" i="3" s="1"/>
  <c r="M38" i="3"/>
  <c r="L38" i="3" s="1"/>
  <c r="M39" i="3"/>
  <c r="L39" i="3" s="1"/>
  <c r="K37" i="3"/>
  <c r="J37" i="3" s="1"/>
  <c r="K38" i="3"/>
  <c r="J38" i="3" s="1"/>
  <c r="K39" i="3"/>
  <c r="J39" i="3" s="1"/>
  <c r="I37" i="3"/>
  <c r="H37" i="3" s="1"/>
  <c r="I38" i="3"/>
  <c r="H38" i="3" s="1"/>
  <c r="I39" i="3"/>
  <c r="H39" i="3" s="1"/>
  <c r="G37" i="3"/>
  <c r="F37" i="3" s="1"/>
  <c r="G38" i="3"/>
  <c r="F38" i="3" s="1"/>
  <c r="G39" i="3"/>
  <c r="F39" i="3" s="1"/>
  <c r="E37" i="3"/>
  <c r="D37" i="3" s="1"/>
  <c r="E38" i="3"/>
  <c r="D38" i="3" s="1"/>
  <c r="E39" i="3"/>
  <c r="D39" i="3" s="1"/>
  <c r="E32" i="3"/>
  <c r="D32" i="3" s="1"/>
  <c r="E33" i="3"/>
  <c r="D33" i="3" s="1"/>
  <c r="E34" i="3"/>
  <c r="D34" i="3" s="1"/>
  <c r="E30" i="3"/>
  <c r="D30" i="3" s="1"/>
  <c r="E29" i="3"/>
  <c r="D29" i="3" s="1"/>
  <c r="E24" i="3"/>
  <c r="D24" i="3" s="1"/>
  <c r="E28" i="3"/>
  <c r="D28" i="3" s="1"/>
  <c r="I28" i="3"/>
  <c r="H28" i="3" s="1"/>
  <c r="I29" i="3"/>
  <c r="H29" i="3" s="1"/>
  <c r="I30" i="3"/>
  <c r="H30" i="3" s="1"/>
  <c r="M39" i="2"/>
  <c r="L39" i="2" s="1"/>
  <c r="M40" i="2"/>
  <c r="L40" i="2" s="1"/>
  <c r="M41" i="2"/>
  <c r="L41" i="2" s="1"/>
  <c r="K39" i="2"/>
  <c r="J39" i="2" s="1"/>
  <c r="K40" i="2"/>
  <c r="J40" i="2" s="1"/>
  <c r="K41" i="2"/>
  <c r="J41" i="2" s="1"/>
  <c r="I39" i="2"/>
  <c r="H39" i="2" s="1"/>
  <c r="I40" i="2"/>
  <c r="H40" i="2" s="1"/>
  <c r="I41" i="2"/>
  <c r="H41" i="2" s="1"/>
  <c r="G39" i="2"/>
  <c r="F39" i="2" s="1"/>
  <c r="G40" i="2"/>
  <c r="F40" i="2" s="1"/>
  <c r="G41" i="2"/>
  <c r="F41" i="2" s="1"/>
  <c r="E39" i="2"/>
  <c r="D39" i="2" s="1"/>
  <c r="E40" i="2"/>
  <c r="D40" i="2" s="1"/>
  <c r="E41" i="2"/>
  <c r="D41" i="2" s="1"/>
  <c r="E32" i="2"/>
  <c r="D32" i="2" s="1"/>
  <c r="E30" i="2"/>
  <c r="D30" i="2" s="1"/>
  <c r="E31" i="2"/>
  <c r="D31" i="2" s="1"/>
  <c r="G30" i="2"/>
  <c r="F30" i="2" s="1"/>
  <c r="G31" i="2"/>
  <c r="F31" i="2" s="1"/>
  <c r="G32" i="2"/>
  <c r="F32" i="2" s="1"/>
  <c r="E34" i="2"/>
  <c r="D34" i="2" s="1"/>
  <c r="E36" i="2"/>
  <c r="D36" i="2" s="1"/>
  <c r="E43" i="2"/>
  <c r="D43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23" i="3"/>
  <c r="D23" i="3" s="1"/>
  <c r="E25" i="2"/>
  <c r="D25" i="2" s="1"/>
  <c r="E27" i="2"/>
  <c r="D27" i="2" s="1"/>
  <c r="E55" i="1"/>
  <c r="D55" i="1" s="1"/>
  <c r="E62" i="1"/>
  <c r="D62" i="1" s="1"/>
  <c r="E26" i="2"/>
  <c r="D26" i="2" s="1"/>
  <c r="E35" i="2"/>
  <c r="D35" i="2" s="1"/>
  <c r="E25" i="3"/>
  <c r="D25" i="3" s="1"/>
  <c r="E54" i="1"/>
  <c r="D54" i="1" s="1"/>
  <c r="E63" i="1"/>
  <c r="D63" i="1" s="1"/>
  <c r="E64" i="1"/>
  <c r="D64" i="1" s="1"/>
  <c r="E44" i="2"/>
  <c r="D44" i="2" s="1"/>
  <c r="E45" i="2"/>
  <c r="D45" i="2" s="1"/>
  <c r="G30" i="3" l="1"/>
  <c r="F30" i="3" s="1"/>
  <c r="G29" i="3"/>
  <c r="F29" i="3" s="1"/>
  <c r="H31" i="3"/>
  <c r="I31" i="3"/>
  <c r="G28" i="3"/>
  <c r="F28" i="3" s="1"/>
  <c r="E44" i="1"/>
  <c r="D44" i="1" s="1"/>
  <c r="D47" i="1" s="1"/>
  <c r="M40" i="3"/>
  <c r="L40" i="3"/>
  <c r="K40" i="3"/>
  <c r="J40" i="3"/>
  <c r="H40" i="3"/>
  <c r="I40" i="3"/>
  <c r="G40" i="3"/>
  <c r="F40" i="3"/>
  <c r="E31" i="3"/>
  <c r="E40" i="3"/>
  <c r="E44" i="3"/>
  <c r="D31" i="3"/>
  <c r="D44" i="3"/>
  <c r="M42" i="2"/>
  <c r="L42" i="2"/>
  <c r="J42" i="2"/>
  <c r="K42" i="2"/>
  <c r="H42" i="2"/>
  <c r="I42" i="2"/>
  <c r="G33" i="2"/>
  <c r="F33" i="2"/>
  <c r="E37" i="2"/>
  <c r="D37" i="2"/>
  <c r="D33" i="2"/>
  <c r="E28" i="2"/>
  <c r="D42" i="2"/>
  <c r="D28" i="2"/>
  <c r="F61" i="1"/>
  <c r="G61" i="1"/>
  <c r="F49" i="1"/>
  <c r="F52" i="1" s="1"/>
  <c r="G52" i="1"/>
  <c r="D56" i="1"/>
  <c r="D65" i="1"/>
  <c r="D26" i="3"/>
  <c r="E26" i="3"/>
  <c r="D40" i="3"/>
  <c r="E35" i="3"/>
  <c r="D35" i="3"/>
  <c r="E33" i="2"/>
  <c r="E42" i="2"/>
  <c r="E56" i="1"/>
  <c r="D61" i="1"/>
  <c r="E46" i="2"/>
  <c r="E65" i="1"/>
  <c r="E52" i="1"/>
  <c r="E61" i="1"/>
  <c r="D46" i="2"/>
  <c r="D52" i="1"/>
  <c r="F31" i="3" l="1"/>
  <c r="G31" i="3"/>
  <c r="E47" i="1"/>
</calcChain>
</file>

<file path=xl/sharedStrings.xml><?xml version="1.0" encoding="utf-8"?>
<sst xmlns="http://schemas.openxmlformats.org/spreadsheetml/2006/main" count="905" uniqueCount="709">
  <si>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</si>
  <si>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</si>
  <si>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</si>
  <si>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</si>
  <si>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</si>
  <si>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</si>
  <si>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</si>
  <si>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</si>
  <si>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</si>
  <si>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</si>
  <si>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</si>
  <si>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</si>
  <si>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</si>
  <si>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</si>
  <si>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</si>
  <si>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</si>
  <si>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</si>
  <si>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</si>
  <si>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</si>
  <si>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</si>
  <si>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</si>
  <si>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</si>
  <si>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</si>
  <si>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</si>
  <si>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</si>
  <si>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</si>
  <si>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</si>
  <si>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</si>
  <si>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</si>
  <si>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</si>
  <si>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</si>
  <si>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</si>
  <si>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</si>
  <si>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</si>
  <si>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</si>
  <si>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</si>
  <si>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</si>
  <si>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</si>
  <si>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</si>
  <si>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</si>
  <si>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</si>
  <si>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</si>
  <si>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</si>
  <si>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</si>
  <si>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</si>
  <si>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</si>
  <si>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</si>
  <si>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</si>
  <si>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</si>
  <si>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</si>
  <si>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</si>
  <si>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</si>
  <si>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</si>
  <si>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</si>
  <si>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</si>
  <si>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</si>
  <si>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</si>
  <si>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</si>
  <si>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</si>
  <si>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</si>
  <si>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</si>
  <si>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</si>
  <si>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</si>
  <si>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</si>
  <si>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</si>
  <si>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</si>
  <si>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</si>
  <si>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</si>
  <si>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</si>
  <si>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</si>
  <si>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</si>
  <si>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</si>
  <si>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</si>
  <si>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</si>
  <si>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</si>
  <si>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</si>
  <si>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</si>
  <si>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</si>
  <si>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</si>
  <si>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</si>
  <si>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</si>
  <si>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</si>
  <si>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</si>
  <si>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</si>
  <si>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</si>
  <si>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</si>
  <si>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</si>
  <si>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</si>
  <si>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</si>
  <si>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</si>
  <si>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</si>
  <si>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</si>
  <si>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</si>
  <si>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</si>
  <si>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</si>
  <si>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</si>
  <si>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</si>
  <si>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</si>
  <si>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</si>
  <si>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</si>
  <si>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</si>
  <si>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</si>
  <si>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</si>
  <si>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</si>
  <si>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</si>
  <si>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</si>
  <si>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</si>
  <si>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</si>
  <si>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</si>
  <si>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</si>
  <si>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</si>
  <si>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</si>
  <si>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</si>
  <si>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</si>
  <si>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</si>
  <si>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</si>
  <si>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</si>
  <si>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</si>
  <si>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</si>
  <si>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</si>
  <si>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</si>
  <si>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</si>
  <si>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</si>
  <si>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</si>
  <si>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</si>
  <si>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</si>
  <si>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</si>
  <si>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</si>
  <si>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</si>
  <si>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</si>
  <si>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</si>
  <si>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</si>
  <si>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</si>
  <si>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</si>
  <si>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</si>
  <si>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</si>
  <si>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</si>
  <si>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</si>
  <si>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</si>
  <si>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</si>
  <si>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</si>
  <si>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</si>
  <si>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</si>
  <si>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</si>
  <si>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</si>
  <si>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</si>
  <si>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</si>
  <si>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</si>
  <si>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</si>
  <si>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</si>
  <si>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</si>
  <si>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</si>
  <si>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</si>
  <si>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</si>
  <si>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</si>
  <si>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</si>
  <si>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</si>
  <si>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</si>
  <si>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</si>
  <si>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</si>
  <si>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</si>
  <si>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</si>
  <si>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</si>
  <si>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</si>
  <si>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</si>
  <si>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</si>
  <si>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</si>
  <si>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</si>
  <si>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</si>
  <si>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</si>
  <si>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</si>
  <si>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</si>
  <si>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</si>
  <si>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</si>
  <si>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</si>
  <si>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</si>
  <si>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</si>
  <si>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</si>
  <si>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</si>
  <si>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</si>
  <si>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</si>
  <si>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</si>
  <si>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</si>
  <si>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</si>
  <si>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</si>
  <si>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</si>
  <si>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</si>
  <si>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</si>
  <si>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</si>
  <si>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</si>
  <si>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</si>
  <si>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</si>
  <si>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</si>
  <si>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</si>
  <si>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</si>
  <si>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</si>
  <si>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</si>
  <si>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</si>
  <si>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</si>
  <si>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</si>
  <si>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</si>
  <si>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</si>
  <si>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</si>
  <si>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</si>
  <si>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</si>
  <si>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</si>
  <si>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</si>
  <si>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</si>
  <si>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</si>
  <si>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</si>
  <si>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</si>
  <si>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</si>
  <si>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</si>
  <si>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</si>
  <si>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</si>
  <si>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</si>
  <si>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</si>
  <si>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</si>
  <si>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</si>
  <si>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</si>
  <si>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</si>
  <si>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</si>
  <si>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</si>
  <si>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</si>
  <si>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</si>
  <si>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</si>
  <si>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</si>
  <si>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</si>
  <si>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</si>
  <si>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</si>
  <si>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</si>
  <si>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</si>
  <si>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</si>
  <si>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</si>
  <si>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</si>
  <si>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</si>
  <si>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</si>
  <si>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</si>
  <si>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</si>
  <si>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</si>
  <si>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</si>
  <si>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</si>
  <si>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</si>
  <si>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</si>
  <si>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</si>
  <si>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</si>
  <si>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</si>
  <si>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</si>
  <si>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</si>
  <si>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</si>
  <si>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</si>
  <si>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</si>
  <si>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</si>
  <si>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</si>
  <si>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</si>
  <si>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</si>
  <si>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</si>
  <si>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</si>
  <si>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</si>
  <si>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</si>
  <si>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</si>
  <si>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</si>
  <si>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</si>
  <si>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</si>
  <si>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</si>
  <si>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</si>
  <si>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</si>
  <si>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</si>
  <si>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</si>
  <si>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</si>
  <si>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</si>
  <si>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</si>
  <si>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</si>
  <si>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</si>
  <si>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</si>
  <si>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</si>
  <si>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</si>
  <si>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</si>
  <si>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</si>
  <si>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</si>
  <si>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</si>
  <si>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</si>
  <si>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</si>
  <si>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</si>
  <si>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</si>
  <si>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</si>
  <si>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</si>
  <si>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</si>
  <si>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</si>
  <si>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</si>
  <si>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</si>
  <si>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</si>
  <si>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</si>
  <si>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</si>
  <si>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</si>
  <si>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</si>
  <si>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</si>
  <si>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</si>
  <si>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</si>
  <si>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</si>
  <si>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</si>
  <si>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</si>
  <si>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</si>
  <si>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</si>
  <si>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</si>
  <si>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</si>
  <si>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</si>
  <si>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</si>
  <si>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</si>
  <si>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</si>
  <si>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</si>
  <si>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</si>
  <si>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</si>
  <si>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</si>
  <si>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</si>
  <si>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</si>
  <si>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</si>
  <si>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</si>
  <si>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</si>
  <si>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</si>
  <si>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</si>
  <si>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</si>
  <si>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</si>
  <si>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</si>
  <si>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</si>
  <si>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</si>
  <si>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</si>
  <si>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</si>
  <si>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</si>
  <si>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</si>
  <si>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</si>
  <si>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</si>
  <si>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</si>
  <si>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</si>
  <si>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</si>
  <si>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</si>
  <si>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</si>
  <si>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</si>
  <si>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</si>
  <si>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</si>
  <si>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</si>
  <si>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</si>
  <si>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</si>
  <si>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</si>
  <si>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</si>
  <si>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</si>
  <si>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</si>
  <si>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</si>
  <si>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</si>
  <si>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</si>
  <si>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</si>
  <si>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</si>
  <si>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</si>
  <si>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</si>
  <si>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</si>
  <si>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</si>
  <si>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</si>
  <si>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</si>
  <si>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</si>
  <si>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</si>
  <si>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</si>
  <si>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</si>
  <si>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</si>
  <si>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</si>
  <si>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</si>
  <si>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</si>
  <si>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</si>
  <si>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</si>
  <si>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</si>
  <si>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</si>
  <si>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</si>
  <si>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</si>
  <si>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</si>
  <si>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</si>
  <si>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</si>
  <si>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</si>
  <si>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</si>
  <si>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</si>
  <si>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</si>
  <si>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</si>
  <si>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</si>
  <si>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</si>
  <si>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</si>
  <si>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</si>
  <si>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</si>
  <si>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</si>
  <si>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</si>
  <si>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</si>
  <si>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</si>
  <si>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отвечает на простые вопросы</t>
  </si>
  <si>
    <t>не раскладывает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</si>
  <si>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</si>
  <si>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</si>
  <si>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</si>
  <si>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</si>
  <si>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</si>
  <si>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</si>
  <si>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</si>
  <si>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</si>
  <si>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</si>
  <si>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</si>
  <si>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</si>
  <si>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</si>
  <si>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</si>
  <si>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</si>
  <si>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</si>
  <si>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</si>
  <si>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</si>
  <si>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</si>
  <si>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</si>
  <si>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</si>
  <si>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</si>
  <si>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</si>
  <si>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</si>
  <si>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</si>
  <si>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</si>
  <si>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</si>
  <si>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</si>
  <si>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</si>
  <si>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</si>
  <si>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</si>
  <si>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</si>
  <si>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</si>
  <si>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</si>
  <si>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</si>
  <si>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</si>
  <si>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</si>
  <si>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</si>
  <si>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</si>
  <si>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</si>
  <si>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</si>
  <si>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</si>
  <si>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</si>
  <si>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</si>
  <si>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</si>
  <si>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</si>
  <si>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</si>
  <si>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</si>
  <si>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</si>
  <si>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</si>
  <si>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</si>
  <si>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</si>
  <si>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</si>
  <si>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</si>
  <si>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</si>
  <si>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</si>
  <si>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</si>
  <si>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</si>
  <si>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</si>
  <si>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</si>
  <si>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</si>
  <si>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</si>
  <si>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</si>
  <si>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</si>
  <si>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</si>
  <si>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</si>
  <si>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</si>
  <si>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</si>
  <si>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</si>
  <si>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</si>
  <si>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</si>
  <si>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</si>
  <si>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</si>
  <si>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</si>
  <si>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</si>
  <si>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</si>
  <si>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</si>
  <si>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</si>
  <si>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</si>
  <si>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</si>
  <si>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</si>
  <si>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</si>
  <si>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</si>
  <si>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</si>
  <si>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</si>
  <si>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</si>
  <si>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</si>
  <si>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</si>
  <si>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</si>
  <si>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</si>
  <si>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</si>
  <si>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</si>
  <si>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</si>
  <si>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</si>
  <si>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</si>
  <si>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</si>
  <si>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</si>
  <si>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</si>
  <si>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</si>
  <si>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</si>
  <si>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</si>
  <si>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</si>
  <si>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</si>
  <si>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</si>
  <si>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</si>
  <si>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</si>
  <si>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</si>
  <si>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</si>
  <si>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</si>
  <si>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</si>
  <si>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</si>
  <si>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</si>
  <si>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</si>
  <si>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</si>
  <si>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</si>
  <si>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</si>
  <si>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</si>
  <si>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</si>
  <si>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</si>
  <si>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</si>
  <si>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</si>
  <si>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</si>
  <si>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</si>
  <si>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</si>
  <si>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</si>
  <si>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</si>
  <si>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</si>
  <si>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</si>
  <si>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</si>
  <si>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</si>
  <si>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</si>
  <si>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</si>
  <si>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</si>
  <si>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</si>
  <si>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</si>
  <si>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</si>
  <si>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</si>
  <si>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</si>
  <si>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</si>
  <si>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</si>
  <si>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</si>
  <si>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</si>
  <si>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</si>
  <si>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</si>
  <si>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</si>
  <si>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</si>
  <si>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</si>
  <si>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</si>
  <si>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</si>
  <si>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</si>
  <si>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</si>
  <si>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</si>
  <si>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</si>
  <si>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</si>
  <si>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</si>
  <si>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</si>
  <si>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</si>
  <si>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</si>
  <si>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</si>
  <si>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</si>
  <si>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</si>
  <si>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</si>
  <si>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</si>
  <si>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</si>
  <si>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</si>
  <si>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</si>
  <si>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</si>
  <si>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</si>
  <si>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</si>
  <si>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</si>
  <si>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</si>
  <si>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</si>
  <si>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</si>
  <si>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</si>
  <si>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</si>
  <si>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</si>
  <si>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</si>
  <si>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</si>
  <si>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</si>
  <si>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</si>
  <si>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</si>
  <si>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</si>
  <si>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</si>
  <si>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</si>
  <si>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</si>
  <si>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</si>
  <si>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</si>
  <si>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</si>
  <si>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</si>
  <si>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</si>
  <si>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</si>
  <si>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</si>
  <si>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</si>
  <si>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</si>
  <si>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</si>
  <si>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</si>
  <si>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</si>
  <si>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</si>
  <si>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</si>
  <si>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</si>
  <si>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</si>
  <si>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</si>
  <si>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</si>
  <si>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</si>
  <si>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</si>
  <si>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</si>
  <si>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</si>
  <si>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</si>
  <si>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</si>
  <si>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</si>
  <si>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</si>
  <si>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</si>
  <si>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</si>
  <si>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</si>
  <si>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</si>
  <si>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</si>
  <si>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</si>
  <si>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</si>
  <si>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</si>
  <si>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</si>
  <si>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</si>
  <si>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</si>
  <si>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</si>
  <si>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</si>
  <si>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</si>
  <si>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</si>
  <si>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</si>
  <si>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</si>
  <si>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</si>
  <si>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</si>
  <si>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</si>
  <si>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</si>
  <si>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</si>
  <si>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</si>
  <si>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</si>
  <si>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</si>
  <si>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</si>
  <si>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</si>
  <si>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</si>
  <si>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</si>
  <si>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</si>
  <si>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</si>
  <si>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</si>
  <si>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</si>
  <si>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</si>
  <si>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</si>
  <si>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</si>
  <si>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</si>
  <si>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</si>
  <si>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</si>
  <si>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</si>
  <si>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</si>
  <si>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</si>
  <si>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</si>
  <si>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</si>
  <si>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</si>
  <si>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</si>
  <si>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</si>
  <si>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</si>
  <si>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</si>
  <si>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</si>
  <si>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</si>
  <si>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</si>
  <si>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</si>
  <si>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</si>
  <si>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</si>
  <si>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</si>
  <si>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</si>
  <si>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</si>
  <si>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</si>
  <si>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</si>
  <si>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</si>
  <si>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</si>
  <si>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</si>
  <si>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</si>
  <si>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</si>
  <si>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</si>
  <si>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</si>
  <si>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</si>
  <si>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</si>
  <si>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</si>
  <si>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</si>
  <si>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</si>
  <si>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</si>
  <si>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</si>
  <si>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</si>
  <si>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</si>
  <si>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</si>
  <si>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</si>
  <si>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</si>
  <si>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</si>
  <si>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</si>
  <si>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</si>
  <si>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</si>
  <si>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</si>
  <si>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</si>
  <si>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</si>
  <si>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</si>
  <si>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</si>
  <si>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</si>
  <si>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</si>
  <si>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</si>
  <si>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Мустафина Самира</t>
  </si>
  <si>
    <t>Бугрова Кира</t>
  </si>
  <si>
    <t>Толеген Айкоркем</t>
  </si>
  <si>
    <t>Толеген Алинур</t>
  </si>
  <si>
    <t>Алимканов Амир</t>
  </si>
  <si>
    <t>Талгатова Санам</t>
  </si>
  <si>
    <t>Кондратас Арсений</t>
  </si>
  <si>
    <t>Ербол Ханифа</t>
  </si>
  <si>
    <t>2 сентября 2024</t>
  </si>
  <si>
    <t>2024-2025</t>
  </si>
  <si>
    <t>Санаторно- оздоровительная группа "Кобелек"</t>
  </si>
  <si>
    <t xml:space="preserve">2 сентебря 2024 </t>
  </si>
  <si>
    <t>Болатхан Алинур</t>
  </si>
  <si>
    <t>Болатхан Алишер</t>
  </si>
  <si>
    <t>Маманов Адиль</t>
  </si>
  <si>
    <t>Маман Аяла</t>
  </si>
  <si>
    <t>Болатхан Алинур и Болатхан Алишер имееют выраженныю задержку психо-речевого развития согласно заключению ПМПК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</si>
</sst>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414</v>
      </c>
      <c r="B1" s="14" t="s">
        <v>87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9" t="s">
        <v>415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689</v>
      </c>
      <c r="DN2" s="10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4" t="s">
        <v>0</v>
      </c>
      <c r="B4" s="64" t="s">
        <v>88</v>
      </c>
      <c r="C4" s="98" t="s">
        <v>237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1" t="s">
        <v>239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75" t="s">
        <v>496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1" t="s">
        <v>242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87" t="s">
        <v>244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88"/>
    </row>
    <row r="5" spans="1:119" ht="15.6" customHeight="1" x14ac:dyDescent="0.25">
      <c r="A5" s="64"/>
      <c r="B5" s="64"/>
      <c r="C5" s="69" t="s">
        <v>238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66"/>
      <c r="X5" s="76" t="s">
        <v>240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8"/>
      <c r="AS5" s="101" t="s">
        <v>241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113" t="s">
        <v>32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89" t="s">
        <v>243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6" t="s">
        <v>43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10" t="s">
        <v>245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</row>
    <row r="6" spans="1:119" ht="15" customHeight="1" x14ac:dyDescent="0.25">
      <c r="A6" s="64"/>
      <c r="B6" s="64"/>
      <c r="C6" s="91" t="s">
        <v>419</v>
      </c>
      <c r="D6" s="92"/>
      <c r="E6" s="92"/>
      <c r="F6" s="92"/>
      <c r="G6" s="92"/>
      <c r="H6" s="92"/>
      <c r="I6" s="92"/>
      <c r="J6" s="92"/>
      <c r="K6" s="92"/>
      <c r="L6" s="75" t="s">
        <v>436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419</v>
      </c>
      <c r="Y6" s="74"/>
      <c r="Z6" s="74"/>
      <c r="AA6" s="74"/>
      <c r="AB6" s="74"/>
      <c r="AC6" s="74"/>
      <c r="AD6" s="74"/>
      <c r="AE6" s="74"/>
      <c r="AF6" s="74"/>
      <c r="AG6" s="75" t="s">
        <v>436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4" t="s">
        <v>419</v>
      </c>
      <c r="AT6" s="74"/>
      <c r="AU6" s="74"/>
      <c r="AV6" s="74"/>
      <c r="AW6" s="74"/>
      <c r="AX6" s="74"/>
      <c r="AY6" s="75" t="s">
        <v>436</v>
      </c>
      <c r="AZ6" s="75"/>
      <c r="BA6" s="75"/>
      <c r="BB6" s="75"/>
      <c r="BC6" s="75"/>
      <c r="BD6" s="75"/>
      <c r="BE6" s="75"/>
      <c r="BF6" s="75"/>
      <c r="BG6" s="75"/>
      <c r="BH6" s="74" t="s">
        <v>419</v>
      </c>
      <c r="BI6" s="74"/>
      <c r="BJ6" s="74"/>
      <c r="BK6" s="74"/>
      <c r="BL6" s="74"/>
      <c r="BM6" s="74"/>
      <c r="BN6" s="75" t="s">
        <v>436</v>
      </c>
      <c r="BO6" s="75"/>
      <c r="BP6" s="75"/>
      <c r="BQ6" s="75"/>
      <c r="BR6" s="75"/>
      <c r="BS6" s="75"/>
      <c r="BT6" s="75"/>
      <c r="BU6" s="75"/>
      <c r="BV6" s="75"/>
      <c r="BW6" s="74" t="s">
        <v>419</v>
      </c>
      <c r="BX6" s="74"/>
      <c r="BY6" s="74"/>
      <c r="BZ6" s="74"/>
      <c r="CA6" s="74"/>
      <c r="CB6" s="74"/>
      <c r="CC6" s="75" t="s">
        <v>436</v>
      </c>
      <c r="CD6" s="75"/>
      <c r="CE6" s="75"/>
      <c r="CF6" s="75"/>
      <c r="CG6" s="75"/>
      <c r="CH6" s="75"/>
      <c r="CI6" s="94" t="s">
        <v>419</v>
      </c>
      <c r="CJ6" s="95"/>
      <c r="CK6" s="95"/>
      <c r="CL6" s="95"/>
      <c r="CM6" s="95"/>
      <c r="CN6" s="95"/>
      <c r="CO6" s="95"/>
      <c r="CP6" s="95"/>
      <c r="CQ6" s="95"/>
      <c r="CR6" s="92" t="s">
        <v>436</v>
      </c>
      <c r="CS6" s="92"/>
      <c r="CT6" s="92"/>
      <c r="CU6" s="92"/>
      <c r="CV6" s="92"/>
      <c r="CW6" s="92"/>
      <c r="CX6" s="92"/>
      <c r="CY6" s="92"/>
      <c r="CZ6" s="93"/>
      <c r="DA6" s="94" t="s">
        <v>419</v>
      </c>
      <c r="DB6" s="95"/>
      <c r="DC6" s="95"/>
      <c r="DD6" s="95"/>
      <c r="DE6" s="95"/>
      <c r="DF6" s="106"/>
      <c r="DG6" s="107" t="s">
        <v>436</v>
      </c>
      <c r="DH6" s="108"/>
      <c r="DI6" s="108"/>
      <c r="DJ6" s="108"/>
      <c r="DK6" s="108"/>
      <c r="DL6" s="108"/>
      <c r="DM6" s="108"/>
      <c r="DN6" s="108"/>
      <c r="DO6" s="109"/>
    </row>
    <row r="7" spans="1:119" ht="10.15" hidden="1" customHeight="1" x14ac:dyDescent="0.25">
      <c r="A7" s="64"/>
      <c r="B7" s="6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4"/>
      <c r="B8" s="6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4"/>
      <c r="B9" s="6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4"/>
      <c r="B10" s="64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4"/>
      <c r="B11" s="6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4"/>
      <c r="B12" s="64"/>
      <c r="C12" s="66" t="s">
        <v>13</v>
      </c>
      <c r="D12" s="67" t="s">
        <v>2</v>
      </c>
      <c r="E12" s="67" t="s">
        <v>3</v>
      </c>
      <c r="F12" s="67" t="s">
        <v>17</v>
      </c>
      <c r="G12" s="67" t="s">
        <v>4</v>
      </c>
      <c r="H12" s="67" t="s">
        <v>5</v>
      </c>
      <c r="I12" s="67" t="s">
        <v>14</v>
      </c>
      <c r="J12" s="67" t="s">
        <v>6</v>
      </c>
      <c r="K12" s="67" t="s">
        <v>7</v>
      </c>
      <c r="L12" s="67" t="s">
        <v>18</v>
      </c>
      <c r="M12" s="67" t="s">
        <v>6</v>
      </c>
      <c r="N12" s="67" t="s">
        <v>7</v>
      </c>
      <c r="O12" s="67" t="s">
        <v>15</v>
      </c>
      <c r="P12" s="67" t="s">
        <v>8</v>
      </c>
      <c r="Q12" s="67" t="s">
        <v>1</v>
      </c>
      <c r="R12" s="67" t="s">
        <v>16</v>
      </c>
      <c r="S12" s="67" t="s">
        <v>3</v>
      </c>
      <c r="T12" s="67" t="s">
        <v>9</v>
      </c>
      <c r="U12" s="67" t="s">
        <v>19</v>
      </c>
      <c r="V12" s="67" t="s">
        <v>3</v>
      </c>
      <c r="W12" s="67" t="s">
        <v>9</v>
      </c>
      <c r="X12" s="67" t="s">
        <v>20</v>
      </c>
      <c r="Y12" s="67"/>
      <c r="Z12" s="67"/>
      <c r="AA12" s="69" t="s">
        <v>21</v>
      </c>
      <c r="AB12" s="70"/>
      <c r="AC12" s="66"/>
      <c r="AD12" s="69" t="s">
        <v>22</v>
      </c>
      <c r="AE12" s="70"/>
      <c r="AF12" s="66"/>
      <c r="AG12" s="67" t="s">
        <v>23</v>
      </c>
      <c r="AH12" s="67"/>
      <c r="AI12" s="67"/>
      <c r="AJ12" s="67" t="s">
        <v>24</v>
      </c>
      <c r="AK12" s="67"/>
      <c r="AL12" s="67"/>
      <c r="AM12" s="67" t="s">
        <v>25</v>
      </c>
      <c r="AN12" s="67"/>
      <c r="AO12" s="67"/>
      <c r="AP12" s="68" t="s">
        <v>26</v>
      </c>
      <c r="AQ12" s="68"/>
      <c r="AR12" s="68"/>
      <c r="AS12" s="67" t="s">
        <v>27</v>
      </c>
      <c r="AT12" s="67"/>
      <c r="AU12" s="67"/>
      <c r="AV12" s="67" t="s">
        <v>28</v>
      </c>
      <c r="AW12" s="67"/>
      <c r="AX12" s="67"/>
      <c r="AY12" s="68" t="s">
        <v>29</v>
      </c>
      <c r="AZ12" s="68"/>
      <c r="BA12" s="68"/>
      <c r="BB12" s="67" t="s">
        <v>30</v>
      </c>
      <c r="BC12" s="67"/>
      <c r="BD12" s="67"/>
      <c r="BE12" s="67" t="s">
        <v>31</v>
      </c>
      <c r="BF12" s="67"/>
      <c r="BG12" s="67"/>
      <c r="BH12" s="71" t="s">
        <v>90</v>
      </c>
      <c r="BI12" s="72"/>
      <c r="BJ12" s="73"/>
      <c r="BK12" s="71" t="s">
        <v>91</v>
      </c>
      <c r="BL12" s="72"/>
      <c r="BM12" s="73"/>
      <c r="BN12" s="71" t="s">
        <v>92</v>
      </c>
      <c r="BO12" s="72"/>
      <c r="BP12" s="73"/>
      <c r="BQ12" s="68" t="s">
        <v>93</v>
      </c>
      <c r="BR12" s="68"/>
      <c r="BS12" s="68"/>
      <c r="BT12" s="68" t="s">
        <v>94</v>
      </c>
      <c r="BU12" s="68"/>
      <c r="BV12" s="68"/>
      <c r="BW12" s="68" t="s">
        <v>33</v>
      </c>
      <c r="BX12" s="68"/>
      <c r="BY12" s="68"/>
      <c r="BZ12" s="68" t="s">
        <v>34</v>
      </c>
      <c r="CA12" s="68"/>
      <c r="CB12" s="68"/>
      <c r="CC12" s="68" t="s">
        <v>35</v>
      </c>
      <c r="CD12" s="68"/>
      <c r="CE12" s="68"/>
      <c r="CF12" s="68" t="s">
        <v>36</v>
      </c>
      <c r="CG12" s="68"/>
      <c r="CH12" s="68"/>
      <c r="CI12" s="68" t="s">
        <v>37</v>
      </c>
      <c r="CJ12" s="68"/>
      <c r="CK12" s="68"/>
      <c r="CL12" s="68" t="s">
        <v>38</v>
      </c>
      <c r="CM12" s="68"/>
      <c r="CN12" s="68"/>
      <c r="CO12" s="68" t="s">
        <v>39</v>
      </c>
      <c r="CP12" s="68"/>
      <c r="CQ12" s="68"/>
      <c r="CR12" s="68" t="s">
        <v>40</v>
      </c>
      <c r="CS12" s="68"/>
      <c r="CT12" s="68"/>
      <c r="CU12" s="68" t="s">
        <v>41</v>
      </c>
      <c r="CV12" s="68"/>
      <c r="CW12" s="68"/>
      <c r="CX12" s="68" t="s">
        <v>42</v>
      </c>
      <c r="CY12" s="68"/>
      <c r="CZ12" s="68"/>
      <c r="DA12" s="68" t="s">
        <v>95</v>
      </c>
      <c r="DB12" s="68"/>
      <c r="DC12" s="68"/>
      <c r="DD12" s="68" t="s">
        <v>96</v>
      </c>
      <c r="DE12" s="68"/>
      <c r="DF12" s="68"/>
      <c r="DG12" s="68" t="s">
        <v>97</v>
      </c>
      <c r="DH12" s="68"/>
      <c r="DI12" s="68"/>
      <c r="DJ12" s="68" t="s">
        <v>98</v>
      </c>
      <c r="DK12" s="68"/>
      <c r="DL12" s="68"/>
      <c r="DM12" s="68" t="s">
        <v>99</v>
      </c>
      <c r="DN12" s="68"/>
      <c r="DO12" s="68"/>
    </row>
    <row r="13" spans="1:119" ht="56.25" customHeight="1" x14ac:dyDescent="0.25">
      <c r="A13" s="64"/>
      <c r="B13" s="65"/>
      <c r="C13" s="63" t="s">
        <v>418</v>
      </c>
      <c r="D13" s="63"/>
      <c r="E13" s="63"/>
      <c r="F13" s="63" t="s">
        <v>685</v>
      </c>
      <c r="G13" s="63"/>
      <c r="H13" s="63"/>
      <c r="I13" s="63" t="s">
        <v>105</v>
      </c>
      <c r="J13" s="63"/>
      <c r="K13" s="63"/>
      <c r="L13" s="61" t="s">
        <v>422</v>
      </c>
      <c r="M13" s="61"/>
      <c r="N13" s="61"/>
      <c r="O13" s="61" t="s">
        <v>423</v>
      </c>
      <c r="P13" s="61"/>
      <c r="Q13" s="61"/>
      <c r="R13" s="61" t="s">
        <v>426</v>
      </c>
      <c r="S13" s="61"/>
      <c r="T13" s="61"/>
      <c r="U13" s="61" t="s">
        <v>428</v>
      </c>
      <c r="V13" s="61"/>
      <c r="W13" s="61"/>
      <c r="X13" s="61" t="s">
        <v>429</v>
      </c>
      <c r="Y13" s="61"/>
      <c r="Z13" s="61"/>
      <c r="AA13" s="62" t="s">
        <v>431</v>
      </c>
      <c r="AB13" s="62"/>
      <c r="AC13" s="62"/>
      <c r="AD13" s="61" t="s">
        <v>432</v>
      </c>
      <c r="AE13" s="61"/>
      <c r="AF13" s="61"/>
      <c r="AG13" s="62" t="s">
        <v>437</v>
      </c>
      <c r="AH13" s="62"/>
      <c r="AI13" s="62"/>
      <c r="AJ13" s="61" t="s">
        <v>439</v>
      </c>
      <c r="AK13" s="61"/>
      <c r="AL13" s="61"/>
      <c r="AM13" s="61" t="s">
        <v>443</v>
      </c>
      <c r="AN13" s="61"/>
      <c r="AO13" s="61"/>
      <c r="AP13" s="61" t="s">
        <v>446</v>
      </c>
      <c r="AQ13" s="61"/>
      <c r="AR13" s="61"/>
      <c r="AS13" s="61" t="s">
        <v>449</v>
      </c>
      <c r="AT13" s="61"/>
      <c r="AU13" s="61"/>
      <c r="AV13" s="61" t="s">
        <v>450</v>
      </c>
      <c r="AW13" s="61"/>
      <c r="AX13" s="61"/>
      <c r="AY13" s="61" t="s">
        <v>452</v>
      </c>
      <c r="AZ13" s="61"/>
      <c r="BA13" s="61"/>
      <c r="BB13" s="61" t="s">
        <v>131</v>
      </c>
      <c r="BC13" s="61"/>
      <c r="BD13" s="61"/>
      <c r="BE13" s="61" t="s">
        <v>455</v>
      </c>
      <c r="BF13" s="61"/>
      <c r="BG13" s="61"/>
      <c r="BH13" s="61" t="s">
        <v>133</v>
      </c>
      <c r="BI13" s="61"/>
      <c r="BJ13" s="61"/>
      <c r="BK13" s="62" t="s">
        <v>457</v>
      </c>
      <c r="BL13" s="62"/>
      <c r="BM13" s="62"/>
      <c r="BN13" s="61" t="s">
        <v>460</v>
      </c>
      <c r="BO13" s="61"/>
      <c r="BP13" s="61"/>
      <c r="BQ13" s="63" t="s">
        <v>137</v>
      </c>
      <c r="BR13" s="63"/>
      <c r="BS13" s="63"/>
      <c r="BT13" s="61" t="s">
        <v>142</v>
      </c>
      <c r="BU13" s="61"/>
      <c r="BV13" s="61"/>
      <c r="BW13" s="61" t="s">
        <v>463</v>
      </c>
      <c r="BX13" s="61"/>
      <c r="BY13" s="61"/>
      <c r="BZ13" s="61" t="s">
        <v>465</v>
      </c>
      <c r="CA13" s="61"/>
      <c r="CB13" s="61"/>
      <c r="CC13" s="61" t="s">
        <v>466</v>
      </c>
      <c r="CD13" s="61"/>
      <c r="CE13" s="61"/>
      <c r="CF13" s="61" t="s">
        <v>470</v>
      </c>
      <c r="CG13" s="61"/>
      <c r="CH13" s="61"/>
      <c r="CI13" s="61" t="s">
        <v>474</v>
      </c>
      <c r="CJ13" s="61"/>
      <c r="CK13" s="61"/>
      <c r="CL13" s="61" t="s">
        <v>477</v>
      </c>
      <c r="CM13" s="61"/>
      <c r="CN13" s="61"/>
      <c r="CO13" s="61" t="s">
        <v>478</v>
      </c>
      <c r="CP13" s="61"/>
      <c r="CQ13" s="61"/>
      <c r="CR13" s="61" t="s">
        <v>479</v>
      </c>
      <c r="CS13" s="61"/>
      <c r="CT13" s="61"/>
      <c r="CU13" s="61" t="s">
        <v>480</v>
      </c>
      <c r="CV13" s="61"/>
      <c r="CW13" s="61"/>
      <c r="CX13" s="61" t="s">
        <v>481</v>
      </c>
      <c r="CY13" s="61"/>
      <c r="CZ13" s="61"/>
      <c r="DA13" s="61" t="s">
        <v>483</v>
      </c>
      <c r="DB13" s="61"/>
      <c r="DC13" s="61"/>
      <c r="DD13" s="61" t="s">
        <v>155</v>
      </c>
      <c r="DE13" s="61"/>
      <c r="DF13" s="61"/>
      <c r="DG13" s="61" t="s">
        <v>487</v>
      </c>
      <c r="DH13" s="61"/>
      <c r="DI13" s="61"/>
      <c r="DJ13" s="61" t="s">
        <v>159</v>
      </c>
      <c r="DK13" s="61"/>
      <c r="DL13" s="61"/>
      <c r="DM13" s="61" t="s">
        <v>161</v>
      </c>
      <c r="DN13" s="61"/>
      <c r="DO13" s="61"/>
    </row>
    <row r="14" spans="1:119" ht="154.5" customHeight="1" x14ac:dyDescent="0.25">
      <c r="A14" s="64"/>
      <c r="B14" s="65"/>
      <c r="C14" s="22" t="s">
        <v>100</v>
      </c>
      <c r="D14" s="22" t="s">
        <v>101</v>
      </c>
      <c r="E14" s="22" t="s">
        <v>102</v>
      </c>
      <c r="F14" s="22" t="s">
        <v>103</v>
      </c>
      <c r="G14" s="22" t="s">
        <v>420</v>
      </c>
      <c r="H14" s="22" t="s">
        <v>104</v>
      </c>
      <c r="I14" s="22" t="s">
        <v>421</v>
      </c>
      <c r="J14" s="22" t="s">
        <v>388</v>
      </c>
      <c r="K14" s="22" t="s">
        <v>107</v>
      </c>
      <c r="L14" s="40" t="s">
        <v>106</v>
      </c>
      <c r="M14" s="40" t="s">
        <v>108</v>
      </c>
      <c r="N14" s="40" t="s">
        <v>107</v>
      </c>
      <c r="O14" s="40" t="s">
        <v>424</v>
      </c>
      <c r="P14" s="40" t="s">
        <v>425</v>
      </c>
      <c r="Q14" s="40" t="s">
        <v>110</v>
      </c>
      <c r="R14" s="40" t="s">
        <v>427</v>
      </c>
      <c r="S14" s="40" t="s">
        <v>112</v>
      </c>
      <c r="T14" s="40" t="s">
        <v>110</v>
      </c>
      <c r="U14" s="40" t="s">
        <v>427</v>
      </c>
      <c r="V14" s="40" t="s">
        <v>391</v>
      </c>
      <c r="W14" s="40" t="s">
        <v>113</v>
      </c>
      <c r="X14" s="40" t="s">
        <v>114</v>
      </c>
      <c r="Y14" s="40" t="s">
        <v>115</v>
      </c>
      <c r="Z14" s="51" t="s">
        <v>430</v>
      </c>
      <c r="AA14" s="22" t="s">
        <v>118</v>
      </c>
      <c r="AB14" s="22" t="s">
        <v>119</v>
      </c>
      <c r="AC14" s="22" t="s">
        <v>122</v>
      </c>
      <c r="AD14" s="52" t="s">
        <v>435</v>
      </c>
      <c r="AE14" s="22" t="s">
        <v>433</v>
      </c>
      <c r="AF14" s="53" t="s">
        <v>434</v>
      </c>
      <c r="AG14" s="22" t="s">
        <v>345</v>
      </c>
      <c r="AH14" s="22" t="s">
        <v>438</v>
      </c>
      <c r="AI14" s="22" t="s">
        <v>117</v>
      </c>
      <c r="AJ14" s="52" t="s">
        <v>440</v>
      </c>
      <c r="AK14" s="40" t="s">
        <v>441</v>
      </c>
      <c r="AL14" s="40" t="s">
        <v>442</v>
      </c>
      <c r="AM14" s="40" t="s">
        <v>116</v>
      </c>
      <c r="AN14" s="40" t="s">
        <v>444</v>
      </c>
      <c r="AO14" s="40" t="s">
        <v>445</v>
      </c>
      <c r="AP14" s="40" t="s">
        <v>153</v>
      </c>
      <c r="AQ14" s="40" t="s">
        <v>447</v>
      </c>
      <c r="AR14" s="40" t="s">
        <v>448</v>
      </c>
      <c r="AS14" s="40" t="s">
        <v>123</v>
      </c>
      <c r="AT14" s="40" t="s">
        <v>124</v>
      </c>
      <c r="AU14" s="40" t="s">
        <v>175</v>
      </c>
      <c r="AV14" s="40" t="s">
        <v>125</v>
      </c>
      <c r="AW14" s="40" t="s">
        <v>126</v>
      </c>
      <c r="AX14" s="40" t="s">
        <v>451</v>
      </c>
      <c r="AY14" s="40" t="s">
        <v>127</v>
      </c>
      <c r="AZ14" s="40" t="s">
        <v>128</v>
      </c>
      <c r="BA14" s="40" t="s">
        <v>129</v>
      </c>
      <c r="BB14" s="40" t="s">
        <v>132</v>
      </c>
      <c r="BC14" s="40" t="s">
        <v>453</v>
      </c>
      <c r="BD14" s="40" t="s">
        <v>454</v>
      </c>
      <c r="BE14" s="40" t="s">
        <v>153</v>
      </c>
      <c r="BF14" s="40" t="s">
        <v>121</v>
      </c>
      <c r="BG14" s="40" t="s">
        <v>122</v>
      </c>
      <c r="BH14" s="40" t="s">
        <v>134</v>
      </c>
      <c r="BI14" s="40" t="s">
        <v>456</v>
      </c>
      <c r="BJ14" s="51" t="s">
        <v>135</v>
      </c>
      <c r="BK14" s="22" t="s">
        <v>458</v>
      </c>
      <c r="BL14" s="22" t="s">
        <v>459</v>
      </c>
      <c r="BM14" s="22" t="s">
        <v>390</v>
      </c>
      <c r="BN14" s="52" t="s">
        <v>461</v>
      </c>
      <c r="BO14" s="40" t="s">
        <v>462</v>
      </c>
      <c r="BP14" s="40" t="s">
        <v>141</v>
      </c>
      <c r="BQ14" s="40" t="s">
        <v>138</v>
      </c>
      <c r="BR14" s="40" t="s">
        <v>139</v>
      </c>
      <c r="BS14" s="40" t="s">
        <v>140</v>
      </c>
      <c r="BT14" s="40" t="s">
        <v>143</v>
      </c>
      <c r="BU14" s="40" t="s">
        <v>144</v>
      </c>
      <c r="BV14" s="40" t="s">
        <v>145</v>
      </c>
      <c r="BW14" s="40" t="s">
        <v>386</v>
      </c>
      <c r="BX14" s="40" t="s">
        <v>464</v>
      </c>
      <c r="BY14" s="40" t="s">
        <v>387</v>
      </c>
      <c r="BZ14" s="40" t="s">
        <v>146</v>
      </c>
      <c r="CA14" s="40" t="s">
        <v>147</v>
      </c>
      <c r="CB14" s="40" t="s">
        <v>148</v>
      </c>
      <c r="CC14" s="40" t="s">
        <v>467</v>
      </c>
      <c r="CD14" s="40" t="s">
        <v>468</v>
      </c>
      <c r="CE14" s="40" t="s">
        <v>469</v>
      </c>
      <c r="CF14" s="40" t="s">
        <v>471</v>
      </c>
      <c r="CG14" s="40" t="s">
        <v>472</v>
      </c>
      <c r="CH14" s="40" t="s">
        <v>473</v>
      </c>
      <c r="CI14" s="40" t="s">
        <v>109</v>
      </c>
      <c r="CJ14" s="40" t="s">
        <v>156</v>
      </c>
      <c r="CK14" s="40" t="s">
        <v>110</v>
      </c>
      <c r="CL14" s="40" t="s">
        <v>475</v>
      </c>
      <c r="CM14" s="40" t="s">
        <v>476</v>
      </c>
      <c r="CN14" s="40" t="s">
        <v>107</v>
      </c>
      <c r="CO14" s="40" t="s">
        <v>127</v>
      </c>
      <c r="CP14" s="40" t="s">
        <v>149</v>
      </c>
      <c r="CQ14" s="40" t="s">
        <v>129</v>
      </c>
      <c r="CR14" s="40" t="s">
        <v>150</v>
      </c>
      <c r="CS14" s="40" t="s">
        <v>151</v>
      </c>
      <c r="CT14" s="40" t="s">
        <v>152</v>
      </c>
      <c r="CU14" s="40" t="s">
        <v>153</v>
      </c>
      <c r="CV14" s="40" t="s">
        <v>332</v>
      </c>
      <c r="CW14" s="40" t="s">
        <v>122</v>
      </c>
      <c r="CX14" s="40" t="s">
        <v>154</v>
      </c>
      <c r="CY14" s="40" t="s">
        <v>482</v>
      </c>
      <c r="CZ14" s="40" t="s">
        <v>110</v>
      </c>
      <c r="DA14" s="40" t="s">
        <v>484</v>
      </c>
      <c r="DB14" s="40" t="s">
        <v>485</v>
      </c>
      <c r="DC14" s="40" t="s">
        <v>486</v>
      </c>
      <c r="DD14" s="40" t="s">
        <v>109</v>
      </c>
      <c r="DE14" s="40" t="s">
        <v>156</v>
      </c>
      <c r="DF14" s="40" t="s">
        <v>110</v>
      </c>
      <c r="DG14" s="40" t="s">
        <v>488</v>
      </c>
      <c r="DH14" s="40" t="s">
        <v>489</v>
      </c>
      <c r="DI14" s="40" t="s">
        <v>490</v>
      </c>
      <c r="DJ14" s="40" t="s">
        <v>491</v>
      </c>
      <c r="DK14" s="40" t="s">
        <v>492</v>
      </c>
      <c r="DL14" s="40" t="s">
        <v>493</v>
      </c>
      <c r="DM14" s="40" t="s">
        <v>162</v>
      </c>
      <c r="DN14" s="40" t="s">
        <v>494</v>
      </c>
      <c r="DO14" s="40" t="s">
        <v>495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7" t="s">
        <v>89</v>
      </c>
      <c r="B40" s="5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59" t="s">
        <v>413</v>
      </c>
      <c r="B41" s="60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80" t="s">
        <v>687</v>
      </c>
      <c r="C43" s="81"/>
      <c r="D43" s="81"/>
      <c r="E43" s="82"/>
      <c r="F43" s="36"/>
      <c r="G43" s="36"/>
    </row>
    <row r="44" spans="1:119" x14ac:dyDescent="0.25">
      <c r="B44" s="15" t="s">
        <v>393</v>
      </c>
      <c r="C44" s="15" t="s">
        <v>396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394</v>
      </c>
      <c r="C45" s="4" t="s">
        <v>396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395</v>
      </c>
      <c r="C46" s="4" t="s">
        <v>396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3" t="s">
        <v>240</v>
      </c>
      <c r="E48" s="83"/>
      <c r="F48" s="84" t="s">
        <v>686</v>
      </c>
      <c r="G48" s="84"/>
    </row>
    <row r="49" spans="2:7" x14ac:dyDescent="0.25">
      <c r="B49" s="4" t="s">
        <v>393</v>
      </c>
      <c r="C49" s="4" t="s">
        <v>397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394</v>
      </c>
      <c r="C50" s="4" t="s">
        <v>397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395</v>
      </c>
      <c r="C51" s="4" t="s">
        <v>397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393</v>
      </c>
      <c r="C53" s="4" t="s">
        <v>398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394</v>
      </c>
      <c r="C54" s="4" t="s">
        <v>398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395</v>
      </c>
      <c r="C55" s="4" t="s">
        <v>398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5" t="s">
        <v>243</v>
      </c>
      <c r="E57" s="86"/>
      <c r="F57" s="87" t="s">
        <v>43</v>
      </c>
      <c r="G57" s="88"/>
    </row>
    <row r="58" spans="2:7" x14ac:dyDescent="0.25">
      <c r="B58" s="4" t="s">
        <v>393</v>
      </c>
      <c r="C58" s="4" t="s">
        <v>399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394</v>
      </c>
      <c r="C59" s="4" t="s">
        <v>399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395</v>
      </c>
      <c r="C60" s="4" t="s">
        <v>399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393</v>
      </c>
      <c r="C62" s="4" t="s">
        <v>400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394</v>
      </c>
      <c r="C63" s="4" t="s">
        <v>400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395</v>
      </c>
      <c r="C64" s="4" t="s">
        <v>400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6"/>
  <sheetViews>
    <sheetView topLeftCell="A3" zoomScale="166" zoomScaleNormal="166" workbookViewId="0">
      <pane xSplit="9" ySplit="11" topLeftCell="DN16" activePane="bottomRight" state="frozen"/>
      <selection activeCell="A3" sqref="A3"/>
      <selection pane="topRight" activeCell="J3" sqref="J3"/>
      <selection pane="bottomLeft" activeCell="A14" sqref="A14"/>
      <selection pane="bottomRight" activeCell="DS19" sqref="DS19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246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417</v>
      </c>
      <c r="B2" s="7"/>
      <c r="C2" s="7" t="s">
        <v>701</v>
      </c>
      <c r="D2" s="7"/>
      <c r="E2" s="7"/>
      <c r="F2" s="7"/>
      <c r="G2" s="7"/>
      <c r="I2" s="7"/>
      <c r="J2" s="7"/>
      <c r="K2" s="7"/>
      <c r="L2" s="7"/>
      <c r="M2" s="7"/>
      <c r="N2" s="7"/>
      <c r="O2" s="7" t="s">
        <v>700</v>
      </c>
      <c r="P2" s="7"/>
      <c r="Q2" s="7"/>
      <c r="R2" s="7"/>
      <c r="S2" s="7"/>
      <c r="T2" s="7"/>
      <c r="U2" s="7"/>
      <c r="V2" s="7"/>
      <c r="DP2" s="104" t="s">
        <v>689</v>
      </c>
      <c r="DQ2" s="10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4" t="s">
        <v>0</v>
      </c>
      <c r="B4" s="64" t="s">
        <v>88</v>
      </c>
      <c r="C4" s="98" t="s">
        <v>237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1" t="s">
        <v>239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75" t="s">
        <v>496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120" t="s">
        <v>247</v>
      </c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2"/>
      <c r="DG4" s="119" t="s">
        <v>251</v>
      </c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</row>
    <row r="5" spans="1:122" ht="15.75" customHeight="1" x14ac:dyDescent="0.25">
      <c r="A5" s="64"/>
      <c r="B5" s="64"/>
      <c r="C5" s="70" t="s">
        <v>238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15" t="s">
        <v>240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3" t="s">
        <v>241</v>
      </c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76" t="s">
        <v>32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8"/>
      <c r="AY5" s="76" t="s">
        <v>248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  <c r="BK5" s="114" t="s">
        <v>243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 t="s">
        <v>249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01" t="s">
        <v>250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3"/>
      <c r="CU5" s="96" t="s">
        <v>43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123"/>
      <c r="DG5" s="113" t="s">
        <v>245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</row>
    <row r="6" spans="1:122" ht="0.75" customHeight="1" x14ac:dyDescent="0.25">
      <c r="A6" s="64"/>
      <c r="B6" s="64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5"/>
      <c r="AN6" s="15"/>
      <c r="AO6" s="15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4"/>
      <c r="B7" s="64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4"/>
      <c r="B8" s="64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4"/>
      <c r="B9" s="64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4"/>
      <c r="B10" s="64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4"/>
      <c r="B11" s="64"/>
      <c r="C11" s="66" t="s">
        <v>45</v>
      </c>
      <c r="D11" s="67" t="s">
        <v>2</v>
      </c>
      <c r="E11" s="67" t="s">
        <v>3</v>
      </c>
      <c r="F11" s="67" t="s">
        <v>46</v>
      </c>
      <c r="G11" s="67" t="s">
        <v>8</v>
      </c>
      <c r="H11" s="67" t="s">
        <v>1</v>
      </c>
      <c r="I11" s="69" t="s">
        <v>47</v>
      </c>
      <c r="J11" s="70"/>
      <c r="K11" s="70"/>
      <c r="L11" s="69" t="s">
        <v>48</v>
      </c>
      <c r="M11" s="70"/>
      <c r="N11" s="70"/>
      <c r="O11" s="115" t="s">
        <v>54</v>
      </c>
      <c r="P11" s="115"/>
      <c r="Q11" s="115"/>
      <c r="R11" s="115" t="s">
        <v>2</v>
      </c>
      <c r="S11" s="115"/>
      <c r="T11" s="115"/>
      <c r="U11" s="115" t="s">
        <v>55</v>
      </c>
      <c r="V11" s="115"/>
      <c r="W11" s="115"/>
      <c r="X11" s="115" t="s">
        <v>9</v>
      </c>
      <c r="Y11" s="115"/>
      <c r="Z11" s="115"/>
      <c r="AA11" s="115" t="s">
        <v>4</v>
      </c>
      <c r="AB11" s="115"/>
      <c r="AC11" s="115"/>
      <c r="AD11" s="113" t="s">
        <v>5</v>
      </c>
      <c r="AE11" s="113"/>
      <c r="AF11" s="113"/>
      <c r="AG11" s="115" t="s">
        <v>12</v>
      </c>
      <c r="AH11" s="115"/>
      <c r="AI11" s="115"/>
      <c r="AJ11" s="115" t="s">
        <v>6</v>
      </c>
      <c r="AK11" s="115"/>
      <c r="AL11" s="115"/>
      <c r="AM11" s="113" t="s">
        <v>252</v>
      </c>
      <c r="AN11" s="113"/>
      <c r="AO11" s="113"/>
      <c r="AP11" s="113" t="s">
        <v>253</v>
      </c>
      <c r="AQ11" s="113"/>
      <c r="AR11" s="113"/>
      <c r="AS11" s="113" t="s">
        <v>254</v>
      </c>
      <c r="AT11" s="113"/>
      <c r="AU11" s="113"/>
      <c r="AV11" s="113" t="s">
        <v>255</v>
      </c>
      <c r="AW11" s="113"/>
      <c r="AX11" s="113"/>
      <c r="AY11" s="113" t="s">
        <v>49</v>
      </c>
      <c r="AZ11" s="113"/>
      <c r="BA11" s="113"/>
      <c r="BB11" s="113" t="s">
        <v>50</v>
      </c>
      <c r="BC11" s="113"/>
      <c r="BD11" s="113"/>
      <c r="BE11" s="113" t="s">
        <v>51</v>
      </c>
      <c r="BF11" s="113"/>
      <c r="BG11" s="113"/>
      <c r="BH11" s="113" t="s">
        <v>52</v>
      </c>
      <c r="BI11" s="113"/>
      <c r="BJ11" s="113"/>
      <c r="BK11" s="113" t="s">
        <v>53</v>
      </c>
      <c r="BL11" s="113"/>
      <c r="BM11" s="113"/>
      <c r="BN11" s="113" t="s">
        <v>56</v>
      </c>
      <c r="BO11" s="113"/>
      <c r="BP11" s="113"/>
      <c r="BQ11" s="113" t="s">
        <v>57</v>
      </c>
      <c r="BR11" s="113"/>
      <c r="BS11" s="113"/>
      <c r="BT11" s="113" t="s">
        <v>58</v>
      </c>
      <c r="BU11" s="113"/>
      <c r="BV11" s="113"/>
      <c r="BW11" s="113" t="s">
        <v>59</v>
      </c>
      <c r="BX11" s="113"/>
      <c r="BY11" s="113"/>
      <c r="BZ11" s="113" t="s">
        <v>256</v>
      </c>
      <c r="CA11" s="113"/>
      <c r="CB11" s="113"/>
      <c r="CC11" s="113" t="s">
        <v>257</v>
      </c>
      <c r="CD11" s="113"/>
      <c r="CE11" s="113"/>
      <c r="CF11" s="113" t="s">
        <v>258</v>
      </c>
      <c r="CG11" s="113"/>
      <c r="CH11" s="113"/>
      <c r="CI11" s="113" t="s">
        <v>259</v>
      </c>
      <c r="CJ11" s="113"/>
      <c r="CK11" s="113"/>
      <c r="CL11" s="113" t="s">
        <v>260</v>
      </c>
      <c r="CM11" s="113"/>
      <c r="CN11" s="113"/>
      <c r="CO11" s="113" t="s">
        <v>261</v>
      </c>
      <c r="CP11" s="113"/>
      <c r="CQ11" s="113"/>
      <c r="CR11" s="113" t="s">
        <v>262</v>
      </c>
      <c r="CS11" s="113"/>
      <c r="CT11" s="113"/>
      <c r="CU11" s="113" t="s">
        <v>263</v>
      </c>
      <c r="CV11" s="113"/>
      <c r="CW11" s="113"/>
      <c r="CX11" s="113" t="s">
        <v>264</v>
      </c>
      <c r="CY11" s="113"/>
      <c r="CZ11" s="113"/>
      <c r="DA11" s="113" t="s">
        <v>265</v>
      </c>
      <c r="DB11" s="113"/>
      <c r="DC11" s="113"/>
      <c r="DD11" s="113" t="s">
        <v>266</v>
      </c>
      <c r="DE11" s="113"/>
      <c r="DF11" s="113"/>
      <c r="DG11" s="113" t="s">
        <v>267</v>
      </c>
      <c r="DH11" s="113"/>
      <c r="DI11" s="113"/>
      <c r="DJ11" s="113" t="s">
        <v>268</v>
      </c>
      <c r="DK11" s="113"/>
      <c r="DL11" s="113"/>
      <c r="DM11" s="113" t="s">
        <v>269</v>
      </c>
      <c r="DN11" s="113"/>
      <c r="DO11" s="113"/>
      <c r="DP11" s="113" t="s">
        <v>270</v>
      </c>
      <c r="DQ11" s="113"/>
      <c r="DR11" s="113"/>
    </row>
    <row r="12" spans="1:122" ht="51" customHeight="1" x14ac:dyDescent="0.25">
      <c r="A12" s="64"/>
      <c r="B12" s="65"/>
      <c r="C12" s="61" t="s">
        <v>497</v>
      </c>
      <c r="D12" s="61"/>
      <c r="E12" s="61"/>
      <c r="F12" s="61" t="s">
        <v>501</v>
      </c>
      <c r="G12" s="61"/>
      <c r="H12" s="61"/>
      <c r="I12" s="61" t="s">
        <v>167</v>
      </c>
      <c r="J12" s="61"/>
      <c r="K12" s="61"/>
      <c r="L12" s="61" t="s">
        <v>169</v>
      </c>
      <c r="M12" s="61"/>
      <c r="N12" s="61"/>
      <c r="O12" s="61" t="s">
        <v>505</v>
      </c>
      <c r="P12" s="61"/>
      <c r="Q12" s="61"/>
      <c r="R12" s="61" t="s">
        <v>506</v>
      </c>
      <c r="S12" s="61"/>
      <c r="T12" s="61"/>
      <c r="U12" s="61" t="s">
        <v>508</v>
      </c>
      <c r="V12" s="61"/>
      <c r="W12" s="61"/>
      <c r="X12" s="61" t="s">
        <v>511</v>
      </c>
      <c r="Y12" s="61"/>
      <c r="Z12" s="61"/>
      <c r="AA12" s="61" t="s">
        <v>514</v>
      </c>
      <c r="AB12" s="61"/>
      <c r="AC12" s="61"/>
      <c r="AD12" s="61" t="s">
        <v>182</v>
      </c>
      <c r="AE12" s="61"/>
      <c r="AF12" s="61"/>
      <c r="AG12" s="61" t="s">
        <v>517</v>
      </c>
      <c r="AH12" s="61"/>
      <c r="AI12" s="61"/>
      <c r="AJ12" s="61" t="s">
        <v>519</v>
      </c>
      <c r="AK12" s="61"/>
      <c r="AL12" s="61"/>
      <c r="AM12" s="61" t="s">
        <v>520</v>
      </c>
      <c r="AN12" s="61"/>
      <c r="AO12" s="61"/>
      <c r="AP12" s="63" t="s">
        <v>298</v>
      </c>
      <c r="AQ12" s="63"/>
      <c r="AR12" s="63"/>
      <c r="AS12" s="63" t="s">
        <v>524</v>
      </c>
      <c r="AT12" s="63"/>
      <c r="AU12" s="63"/>
      <c r="AV12" s="63" t="s">
        <v>528</v>
      </c>
      <c r="AW12" s="63"/>
      <c r="AX12" s="63"/>
      <c r="AY12" s="63" t="s">
        <v>530</v>
      </c>
      <c r="AZ12" s="63"/>
      <c r="BA12" s="63"/>
      <c r="BB12" s="63" t="s">
        <v>533</v>
      </c>
      <c r="BC12" s="63"/>
      <c r="BD12" s="63"/>
      <c r="BE12" s="63" t="s">
        <v>534</v>
      </c>
      <c r="BF12" s="63"/>
      <c r="BG12" s="63"/>
      <c r="BH12" s="63" t="s">
        <v>535</v>
      </c>
      <c r="BI12" s="63"/>
      <c r="BJ12" s="63"/>
      <c r="BK12" s="63" t="s">
        <v>536</v>
      </c>
      <c r="BL12" s="63"/>
      <c r="BM12" s="63"/>
      <c r="BN12" s="63" t="s">
        <v>538</v>
      </c>
      <c r="BO12" s="63"/>
      <c r="BP12" s="63"/>
      <c r="BQ12" s="63" t="s">
        <v>539</v>
      </c>
      <c r="BR12" s="63"/>
      <c r="BS12" s="63"/>
      <c r="BT12" s="63" t="s">
        <v>540</v>
      </c>
      <c r="BU12" s="63"/>
      <c r="BV12" s="63"/>
      <c r="BW12" s="63" t="s">
        <v>543</v>
      </c>
      <c r="BX12" s="63"/>
      <c r="BY12" s="63"/>
      <c r="BZ12" s="63" t="s">
        <v>544</v>
      </c>
      <c r="CA12" s="63"/>
      <c r="CB12" s="63"/>
      <c r="CC12" s="63" t="s">
        <v>548</v>
      </c>
      <c r="CD12" s="63"/>
      <c r="CE12" s="63"/>
      <c r="CF12" s="63" t="s">
        <v>551</v>
      </c>
      <c r="CG12" s="63"/>
      <c r="CH12" s="63"/>
      <c r="CI12" s="63" t="s">
        <v>552</v>
      </c>
      <c r="CJ12" s="63"/>
      <c r="CK12" s="63"/>
      <c r="CL12" s="63" t="s">
        <v>554</v>
      </c>
      <c r="CM12" s="63"/>
      <c r="CN12" s="63"/>
      <c r="CO12" s="63" t="s">
        <v>555</v>
      </c>
      <c r="CP12" s="63"/>
      <c r="CQ12" s="63"/>
      <c r="CR12" s="63" t="s">
        <v>557</v>
      </c>
      <c r="CS12" s="63"/>
      <c r="CT12" s="63"/>
      <c r="CU12" s="63" t="s">
        <v>558</v>
      </c>
      <c r="CV12" s="63"/>
      <c r="CW12" s="63"/>
      <c r="CX12" s="63" t="s">
        <v>559</v>
      </c>
      <c r="CY12" s="63"/>
      <c r="CZ12" s="63"/>
      <c r="DA12" s="63" t="s">
        <v>560</v>
      </c>
      <c r="DB12" s="63"/>
      <c r="DC12" s="63"/>
      <c r="DD12" s="63" t="s">
        <v>561</v>
      </c>
      <c r="DE12" s="63"/>
      <c r="DF12" s="63"/>
      <c r="DG12" s="62" t="s">
        <v>563</v>
      </c>
      <c r="DH12" s="62"/>
      <c r="DI12" s="62"/>
      <c r="DJ12" s="62" t="s">
        <v>567</v>
      </c>
      <c r="DK12" s="62"/>
      <c r="DL12" s="62"/>
      <c r="DM12" s="61" t="s">
        <v>570</v>
      </c>
      <c r="DN12" s="61"/>
      <c r="DO12" s="61"/>
      <c r="DP12" s="61" t="s">
        <v>572</v>
      </c>
      <c r="DQ12" s="61"/>
      <c r="DR12" s="61"/>
    </row>
    <row r="13" spans="1:122" ht="102.75" customHeight="1" x14ac:dyDescent="0.25">
      <c r="A13" s="64"/>
      <c r="B13" s="65"/>
      <c r="C13" s="40" t="s">
        <v>498</v>
      </c>
      <c r="D13" s="40" t="s">
        <v>499</v>
      </c>
      <c r="E13" s="40" t="s">
        <v>500</v>
      </c>
      <c r="F13" s="40" t="s">
        <v>163</v>
      </c>
      <c r="G13" s="40" t="s">
        <v>164</v>
      </c>
      <c r="H13" s="40" t="s">
        <v>165</v>
      </c>
      <c r="I13" s="40" t="s">
        <v>502</v>
      </c>
      <c r="J13" s="40" t="s">
        <v>503</v>
      </c>
      <c r="K13" s="40" t="s">
        <v>504</v>
      </c>
      <c r="L13" s="40" t="s">
        <v>170</v>
      </c>
      <c r="M13" s="40" t="s">
        <v>171</v>
      </c>
      <c r="N13" s="40" t="s">
        <v>172</v>
      </c>
      <c r="O13" s="40" t="s">
        <v>173</v>
      </c>
      <c r="P13" s="40" t="s">
        <v>174</v>
      </c>
      <c r="Q13" s="40" t="s">
        <v>175</v>
      </c>
      <c r="R13" s="40" t="s">
        <v>176</v>
      </c>
      <c r="S13" s="40" t="s">
        <v>332</v>
      </c>
      <c r="T13" s="40" t="s">
        <v>507</v>
      </c>
      <c r="U13" s="40" t="s">
        <v>509</v>
      </c>
      <c r="V13" s="40" t="s">
        <v>510</v>
      </c>
      <c r="W13" s="40" t="s">
        <v>122</v>
      </c>
      <c r="X13" s="40" t="s">
        <v>389</v>
      </c>
      <c r="Y13" s="40" t="s">
        <v>512</v>
      </c>
      <c r="Z13" s="40" t="s">
        <v>513</v>
      </c>
      <c r="AA13" s="40" t="s">
        <v>181</v>
      </c>
      <c r="AB13" s="40" t="s">
        <v>515</v>
      </c>
      <c r="AC13" s="40" t="s">
        <v>516</v>
      </c>
      <c r="AD13" s="40" t="s">
        <v>127</v>
      </c>
      <c r="AE13" s="40" t="s">
        <v>149</v>
      </c>
      <c r="AF13" s="40" t="s">
        <v>129</v>
      </c>
      <c r="AG13" s="40" t="s">
        <v>183</v>
      </c>
      <c r="AH13" s="40" t="s">
        <v>518</v>
      </c>
      <c r="AI13" s="40" t="s">
        <v>207</v>
      </c>
      <c r="AJ13" s="40" t="s">
        <v>184</v>
      </c>
      <c r="AK13" s="40" t="s">
        <v>185</v>
      </c>
      <c r="AL13" s="40" t="s">
        <v>186</v>
      </c>
      <c r="AM13" s="40" t="s">
        <v>521</v>
      </c>
      <c r="AN13" s="40" t="s">
        <v>522</v>
      </c>
      <c r="AO13" s="40" t="s">
        <v>523</v>
      </c>
      <c r="AP13" s="40" t="s">
        <v>299</v>
      </c>
      <c r="AQ13" s="40" t="s">
        <v>300</v>
      </c>
      <c r="AR13" s="40" t="s">
        <v>301</v>
      </c>
      <c r="AS13" s="40" t="s">
        <v>525</v>
      </c>
      <c r="AT13" s="40" t="s">
        <v>526</v>
      </c>
      <c r="AU13" s="40" t="s">
        <v>527</v>
      </c>
      <c r="AV13" s="40" t="s">
        <v>303</v>
      </c>
      <c r="AW13" s="40" t="s">
        <v>529</v>
      </c>
      <c r="AX13" s="40" t="s">
        <v>304</v>
      </c>
      <c r="AY13" s="22" t="s">
        <v>187</v>
      </c>
      <c r="AZ13" s="22" t="s">
        <v>531</v>
      </c>
      <c r="BA13" s="22" t="s">
        <v>532</v>
      </c>
      <c r="BB13" s="22" t="s">
        <v>188</v>
      </c>
      <c r="BC13" s="22" t="s">
        <v>189</v>
      </c>
      <c r="BD13" s="22" t="s">
        <v>190</v>
      </c>
      <c r="BE13" s="22" t="s">
        <v>191</v>
      </c>
      <c r="BF13" s="22" t="s">
        <v>388</v>
      </c>
      <c r="BG13" s="22" t="s">
        <v>192</v>
      </c>
      <c r="BH13" s="22" t="s">
        <v>100</v>
      </c>
      <c r="BI13" s="22" t="s">
        <v>193</v>
      </c>
      <c r="BJ13" s="22" t="s">
        <v>194</v>
      </c>
      <c r="BK13" s="22" t="s">
        <v>308</v>
      </c>
      <c r="BL13" s="22" t="s">
        <v>537</v>
      </c>
      <c r="BM13" s="22" t="s">
        <v>309</v>
      </c>
      <c r="BN13" s="22" t="s">
        <v>305</v>
      </c>
      <c r="BO13" s="22" t="s">
        <v>306</v>
      </c>
      <c r="BP13" s="22" t="s">
        <v>307</v>
      </c>
      <c r="BQ13" s="22" t="s">
        <v>310</v>
      </c>
      <c r="BR13" s="22" t="s">
        <v>391</v>
      </c>
      <c r="BS13" s="22" t="s">
        <v>311</v>
      </c>
      <c r="BT13" s="22" t="s">
        <v>312</v>
      </c>
      <c r="BU13" s="22" t="s">
        <v>541</v>
      </c>
      <c r="BV13" s="22" t="s">
        <v>542</v>
      </c>
      <c r="BW13" s="22" t="s">
        <v>157</v>
      </c>
      <c r="BX13" s="22" t="s">
        <v>158</v>
      </c>
      <c r="BY13" s="22" t="s">
        <v>177</v>
      </c>
      <c r="BZ13" s="22" t="s">
        <v>545</v>
      </c>
      <c r="CA13" s="22" t="s">
        <v>546</v>
      </c>
      <c r="CB13" s="22" t="s">
        <v>547</v>
      </c>
      <c r="CC13" s="22" t="s">
        <v>549</v>
      </c>
      <c r="CD13" s="22" t="s">
        <v>314</v>
      </c>
      <c r="CE13" s="22" t="s">
        <v>550</v>
      </c>
      <c r="CF13" s="22" t="s">
        <v>315</v>
      </c>
      <c r="CG13" s="22" t="s">
        <v>316</v>
      </c>
      <c r="CH13" s="22" t="s">
        <v>317</v>
      </c>
      <c r="CI13" s="22" t="s">
        <v>318</v>
      </c>
      <c r="CJ13" s="22" t="s">
        <v>553</v>
      </c>
      <c r="CK13" s="22" t="s">
        <v>319</v>
      </c>
      <c r="CL13" s="22" t="s">
        <v>320</v>
      </c>
      <c r="CM13" s="22" t="s">
        <v>321</v>
      </c>
      <c r="CN13" s="22" t="s">
        <v>322</v>
      </c>
      <c r="CO13" s="22" t="s">
        <v>168</v>
      </c>
      <c r="CP13" s="22" t="s">
        <v>323</v>
      </c>
      <c r="CQ13" s="22" t="s">
        <v>556</v>
      </c>
      <c r="CR13" s="22" t="s">
        <v>324</v>
      </c>
      <c r="CS13" s="22" t="s">
        <v>325</v>
      </c>
      <c r="CT13" s="22" t="s">
        <v>326</v>
      </c>
      <c r="CU13" s="22" t="s">
        <v>329</v>
      </c>
      <c r="CV13" s="22" t="s">
        <v>330</v>
      </c>
      <c r="CW13" s="22" t="s">
        <v>331</v>
      </c>
      <c r="CX13" s="22" t="s">
        <v>333</v>
      </c>
      <c r="CY13" s="22" t="s">
        <v>334</v>
      </c>
      <c r="CZ13" s="22" t="s">
        <v>335</v>
      </c>
      <c r="DA13" s="22" t="s">
        <v>336</v>
      </c>
      <c r="DB13" s="22" t="s">
        <v>130</v>
      </c>
      <c r="DC13" s="22" t="s">
        <v>337</v>
      </c>
      <c r="DD13" s="22" t="s">
        <v>562</v>
      </c>
      <c r="DE13" s="22" t="s">
        <v>302</v>
      </c>
      <c r="DF13" s="22" t="s">
        <v>145</v>
      </c>
      <c r="DG13" s="40" t="s">
        <v>564</v>
      </c>
      <c r="DH13" s="40" t="s">
        <v>565</v>
      </c>
      <c r="DI13" s="40" t="s">
        <v>566</v>
      </c>
      <c r="DJ13" s="40" t="s">
        <v>392</v>
      </c>
      <c r="DK13" s="40" t="s">
        <v>568</v>
      </c>
      <c r="DL13" s="40" t="s">
        <v>569</v>
      </c>
      <c r="DM13" s="40" t="s">
        <v>338</v>
      </c>
      <c r="DN13" s="40" t="s">
        <v>339</v>
      </c>
      <c r="DO13" s="40" t="s">
        <v>571</v>
      </c>
      <c r="DP13" s="40" t="s">
        <v>340</v>
      </c>
      <c r="DQ13" s="40" t="s">
        <v>160</v>
      </c>
      <c r="DR13" s="40" t="s">
        <v>341</v>
      </c>
    </row>
    <row r="14" spans="1:122" ht="15.75" x14ac:dyDescent="0.25">
      <c r="A14" s="2">
        <v>1</v>
      </c>
      <c r="B14" s="1" t="s">
        <v>696</v>
      </c>
      <c r="C14" s="5"/>
      <c r="D14" s="5">
        <v>1</v>
      </c>
      <c r="E14" s="5"/>
      <c r="F14" s="5">
        <v>1</v>
      </c>
      <c r="G14" s="5"/>
      <c r="H14" s="5"/>
      <c r="I14" s="5"/>
      <c r="J14" s="5">
        <v>1</v>
      </c>
      <c r="K14" s="5"/>
      <c r="L14" s="5"/>
      <c r="M14" s="5">
        <v>1</v>
      </c>
      <c r="N14" s="5"/>
      <c r="O14" s="5">
        <v>1</v>
      </c>
      <c r="P14" s="5"/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>
        <v>1</v>
      </c>
      <c r="BF14" s="5"/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>
        <v>1</v>
      </c>
      <c r="CJ14" s="5"/>
      <c r="CK14" s="5"/>
      <c r="CL14" s="5"/>
      <c r="CM14" s="5">
        <v>1</v>
      </c>
      <c r="CN14" s="5"/>
      <c r="CO14" s="5">
        <v>1</v>
      </c>
      <c r="CP14" s="5"/>
      <c r="CQ14" s="5"/>
      <c r="CR14" s="5"/>
      <c r="CS14" s="5">
        <v>1</v>
      </c>
      <c r="CT14" s="5"/>
      <c r="CU14" s="5"/>
      <c r="CV14" s="5">
        <v>1</v>
      </c>
      <c r="CW14" s="5"/>
      <c r="CX14" s="5">
        <v>1</v>
      </c>
      <c r="CY14" s="5"/>
      <c r="CZ14" s="5"/>
      <c r="DA14" s="5"/>
      <c r="DB14" s="5">
        <v>1</v>
      </c>
      <c r="DC14" s="5"/>
      <c r="DD14" s="5"/>
      <c r="DE14" s="5">
        <v>1</v>
      </c>
      <c r="DF14" s="5"/>
      <c r="DG14" s="5">
        <v>1</v>
      </c>
      <c r="DH14" s="5"/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</row>
    <row r="15" spans="1:122" ht="15.75" x14ac:dyDescent="0.25">
      <c r="A15" s="2">
        <v>2</v>
      </c>
      <c r="B15" s="1" t="s">
        <v>693</v>
      </c>
      <c r="C15" s="9">
        <v>1</v>
      </c>
      <c r="D15" s="9"/>
      <c r="E15" s="9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  <c r="DP15" s="56">
        <v>1</v>
      </c>
      <c r="DQ15" s="56"/>
      <c r="DR15" s="56"/>
    </row>
    <row r="16" spans="1:122" ht="15.75" x14ac:dyDescent="0.25">
      <c r="A16" s="2">
        <v>3</v>
      </c>
      <c r="B16" s="1" t="s">
        <v>707</v>
      </c>
      <c r="C16" s="9">
        <v>1</v>
      </c>
      <c r="D16" s="9"/>
      <c r="E16" s="9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>
        <v>1</v>
      </c>
      <c r="Y16" s="56"/>
      <c r="Z16" s="56"/>
      <c r="AA16" s="56">
        <v>1</v>
      </c>
      <c r="AB16" s="56"/>
      <c r="AC16" s="56"/>
      <c r="AD16" s="56">
        <v>1</v>
      </c>
      <c r="AE16" s="56"/>
      <c r="AF16" s="56"/>
      <c r="AG16" s="56">
        <v>1</v>
      </c>
      <c r="AH16" s="56"/>
      <c r="AI16" s="56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>
        <v>1</v>
      </c>
      <c r="CM16" s="56"/>
      <c r="CN16" s="56"/>
      <c r="CO16" s="56">
        <v>1</v>
      </c>
      <c r="CP16" s="56"/>
      <c r="CQ16" s="56"/>
      <c r="CR16" s="56">
        <v>1</v>
      </c>
      <c r="CS16" s="56"/>
      <c r="CT16" s="56"/>
      <c r="CU16" s="56">
        <v>1</v>
      </c>
      <c r="CV16" s="56"/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6">
        <v>1</v>
      </c>
      <c r="DQ16" s="56"/>
      <c r="DR16" s="56"/>
    </row>
    <row r="17" spans="1:122" ht="15.75" x14ac:dyDescent="0.25">
      <c r="A17" s="2">
        <v>4</v>
      </c>
      <c r="B17" s="1" t="s">
        <v>699</v>
      </c>
      <c r="C17" s="9">
        <v>1</v>
      </c>
      <c r="D17" s="9"/>
      <c r="E17" s="9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  <c r="DP17" s="56">
        <v>1</v>
      </c>
      <c r="DQ17" s="56"/>
      <c r="DR17" s="56"/>
    </row>
    <row r="18" spans="1:122" ht="15.75" x14ac:dyDescent="0.25">
      <c r="A18" s="2">
        <v>5</v>
      </c>
      <c r="B18" s="1" t="s">
        <v>698</v>
      </c>
      <c r="C18" s="9"/>
      <c r="D18" s="9">
        <v>1</v>
      </c>
      <c r="E18" s="9"/>
      <c r="F18" s="56"/>
      <c r="G18" s="56">
        <v>1</v>
      </c>
      <c r="H18" s="56"/>
      <c r="I18" s="56"/>
      <c r="J18" s="56">
        <v>1</v>
      </c>
      <c r="K18" s="56"/>
      <c r="L18" s="56"/>
      <c r="M18" s="56">
        <v>1</v>
      </c>
      <c r="N18" s="56"/>
      <c r="O18" s="56"/>
      <c r="P18" s="56">
        <v>1</v>
      </c>
      <c r="Q18" s="56"/>
      <c r="R18" s="56"/>
      <c r="S18" s="56">
        <v>1</v>
      </c>
      <c r="T18" s="56"/>
      <c r="U18" s="56"/>
      <c r="V18" s="56">
        <v>1</v>
      </c>
      <c r="W18" s="56"/>
      <c r="X18" s="56"/>
      <c r="Y18" s="56">
        <v>1</v>
      </c>
      <c r="Z18" s="56"/>
      <c r="AA18" s="56"/>
      <c r="AB18" s="56">
        <v>1</v>
      </c>
      <c r="AC18" s="56"/>
      <c r="AD18" s="56"/>
      <c r="AE18" s="56">
        <v>1</v>
      </c>
      <c r="AF18" s="56"/>
      <c r="AG18" s="56"/>
      <c r="AH18" s="56">
        <v>1</v>
      </c>
      <c r="AI18" s="56"/>
      <c r="AJ18" s="56"/>
      <c r="AK18" s="56">
        <v>1</v>
      </c>
      <c r="AL18" s="56"/>
      <c r="AM18" s="56"/>
      <c r="AN18" s="56">
        <v>1</v>
      </c>
      <c r="AO18" s="56"/>
      <c r="AP18" s="56"/>
      <c r="AQ18" s="56">
        <v>1</v>
      </c>
      <c r="AR18" s="56"/>
      <c r="AS18" s="56"/>
      <c r="AT18" s="56">
        <v>1</v>
      </c>
      <c r="AU18" s="56"/>
      <c r="AV18" s="56"/>
      <c r="AW18" s="56">
        <v>1</v>
      </c>
      <c r="AX18" s="56"/>
      <c r="AY18" s="56"/>
      <c r="AZ18" s="56">
        <v>1</v>
      </c>
      <c r="BA18" s="56"/>
      <c r="BB18" s="56"/>
      <c r="BC18" s="56">
        <v>1</v>
      </c>
      <c r="BD18" s="56"/>
      <c r="BE18" s="56"/>
      <c r="BF18" s="56">
        <v>1</v>
      </c>
      <c r="BG18" s="56"/>
      <c r="BH18" s="56"/>
      <c r="BI18" s="56">
        <v>1</v>
      </c>
      <c r="BJ18" s="56"/>
      <c r="BK18" s="56"/>
      <c r="BL18" s="56">
        <v>1</v>
      </c>
      <c r="BM18" s="56"/>
      <c r="BN18" s="56"/>
      <c r="BO18" s="56">
        <v>1</v>
      </c>
      <c r="BP18" s="56"/>
      <c r="BQ18" s="56"/>
      <c r="BR18" s="56">
        <v>1</v>
      </c>
      <c r="BS18" s="56"/>
      <c r="BT18" s="56"/>
      <c r="BU18" s="56">
        <v>1</v>
      </c>
      <c r="BV18" s="56"/>
      <c r="BW18" s="56"/>
      <c r="BX18" s="56">
        <v>1</v>
      </c>
      <c r="BY18" s="56"/>
      <c r="BZ18" s="56"/>
      <c r="CA18" s="56">
        <v>1</v>
      </c>
      <c r="CB18" s="56"/>
      <c r="CC18" s="56"/>
      <c r="CD18" s="56">
        <v>1</v>
      </c>
      <c r="CE18" s="56"/>
      <c r="CF18" s="56"/>
      <c r="CG18" s="56">
        <v>1</v>
      </c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/>
      <c r="CV18" s="56">
        <v>1</v>
      </c>
      <c r="CW18" s="56"/>
      <c r="CX18" s="56"/>
      <c r="CY18" s="56">
        <v>1</v>
      </c>
      <c r="CZ18" s="56"/>
      <c r="DA18" s="56"/>
      <c r="DB18" s="56">
        <v>1</v>
      </c>
      <c r="DC18" s="56"/>
      <c r="DD18" s="56"/>
      <c r="DE18" s="56">
        <v>1</v>
      </c>
      <c r="DF18" s="56"/>
      <c r="DG18" s="56"/>
      <c r="DH18" s="56">
        <v>1</v>
      </c>
      <c r="DI18" s="56"/>
      <c r="DJ18" s="56"/>
      <c r="DK18" s="56">
        <v>1</v>
      </c>
      <c r="DL18" s="56"/>
      <c r="DM18" s="56"/>
      <c r="DN18" s="56">
        <v>1</v>
      </c>
      <c r="DO18" s="56"/>
      <c r="DP18" s="56"/>
      <c r="DQ18" s="56">
        <v>1</v>
      </c>
      <c r="DR18" s="56"/>
    </row>
    <row r="19" spans="1:122" ht="15.75" x14ac:dyDescent="0.25">
      <c r="A19" s="2">
        <v>6</v>
      </c>
      <c r="B19" s="1" t="s">
        <v>692</v>
      </c>
      <c r="C19" s="9">
        <v>1</v>
      </c>
      <c r="D19" s="9"/>
      <c r="E19" s="9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/>
      <c r="V19" s="56">
        <v>1</v>
      </c>
      <c r="W19" s="56"/>
      <c r="X19" s="56">
        <v>1</v>
      </c>
      <c r="Y19" s="56"/>
      <c r="Z19" s="56"/>
      <c r="AA19" s="56"/>
      <c r="AB19" s="56">
        <v>1</v>
      </c>
      <c r="AC19" s="56"/>
      <c r="AD19" s="56">
        <v>1</v>
      </c>
      <c r="AE19" s="56"/>
      <c r="AF19" s="56"/>
      <c r="AG19" s="56"/>
      <c r="AH19" s="56">
        <v>1</v>
      </c>
      <c r="AI19" s="56"/>
      <c r="AJ19" s="56"/>
      <c r="AK19" s="56">
        <v>1</v>
      </c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/>
      <c r="AW19" s="56">
        <v>1</v>
      </c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6">
        <v>1</v>
      </c>
      <c r="BL19" s="56"/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/>
      <c r="CM19" s="56">
        <v>1</v>
      </c>
      <c r="CN19" s="56"/>
      <c r="CO19" s="56">
        <v>1</v>
      </c>
      <c r="CP19" s="56"/>
      <c r="CQ19" s="56"/>
      <c r="CR19" s="56">
        <v>1</v>
      </c>
      <c r="CS19" s="56"/>
      <c r="CT19" s="56"/>
      <c r="CU19" s="56"/>
      <c r="CV19" s="56">
        <v>1</v>
      </c>
      <c r="CW19" s="56"/>
      <c r="CX19" s="56">
        <v>1</v>
      </c>
      <c r="CY19" s="56"/>
      <c r="CZ19" s="56"/>
      <c r="DA19" s="56">
        <v>1</v>
      </c>
      <c r="DB19" s="56"/>
      <c r="DC19" s="56"/>
      <c r="DD19" s="56"/>
      <c r="DE19" s="56">
        <v>1</v>
      </c>
      <c r="DF19" s="56"/>
      <c r="DG19" s="56">
        <v>1</v>
      </c>
      <c r="DH19" s="56"/>
      <c r="DI19" s="56"/>
      <c r="DJ19" s="56">
        <v>1</v>
      </c>
      <c r="DK19" s="56"/>
      <c r="DL19" s="56"/>
      <c r="DM19" s="56"/>
      <c r="DN19" s="56">
        <v>1</v>
      </c>
      <c r="DO19" s="56"/>
      <c r="DP19" s="56">
        <v>1</v>
      </c>
      <c r="DQ19" s="56"/>
      <c r="DR19" s="56"/>
    </row>
    <row r="20" spans="1:122" ht="15.75" x14ac:dyDescent="0.25">
      <c r="A20" s="2">
        <v>7</v>
      </c>
      <c r="B20" s="1" t="s">
        <v>697</v>
      </c>
      <c r="C20" s="9">
        <v>1</v>
      </c>
      <c r="D20" s="9"/>
      <c r="E20" s="9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56">
        <v>1</v>
      </c>
      <c r="BL20" s="56"/>
      <c r="BM20" s="56"/>
      <c r="BN20" s="56">
        <v>1</v>
      </c>
      <c r="BO20" s="56"/>
      <c r="BP20" s="56"/>
      <c r="BQ20" s="56">
        <v>1</v>
      </c>
      <c r="BR20" s="56"/>
      <c r="BS20" s="56"/>
      <c r="BT20" s="56">
        <v>1</v>
      </c>
      <c r="BU20" s="56"/>
      <c r="BV20" s="56"/>
      <c r="BW20" s="56">
        <v>1</v>
      </c>
      <c r="BX20" s="56"/>
      <c r="BY20" s="56"/>
      <c r="BZ20" s="56">
        <v>1</v>
      </c>
      <c r="CA20" s="56"/>
      <c r="CB20" s="56"/>
      <c r="CC20" s="56">
        <v>1</v>
      </c>
      <c r="CD20" s="56"/>
      <c r="CE20" s="56"/>
      <c r="CF20" s="56">
        <v>1</v>
      </c>
      <c r="CG20" s="56"/>
      <c r="CH20" s="56"/>
      <c r="CI20" s="56">
        <v>1</v>
      </c>
      <c r="CJ20" s="56"/>
      <c r="CK20" s="56"/>
      <c r="CL20" s="56">
        <v>1</v>
      </c>
      <c r="CM20" s="56"/>
      <c r="CN20" s="56"/>
      <c r="CO20" s="56">
        <v>1</v>
      </c>
      <c r="CP20" s="56"/>
      <c r="CQ20" s="56"/>
      <c r="CR20" s="56">
        <v>1</v>
      </c>
      <c r="CS20" s="56"/>
      <c r="CT20" s="56"/>
      <c r="CU20" s="56">
        <v>1</v>
      </c>
      <c r="CV20" s="56"/>
      <c r="CW20" s="56"/>
      <c r="CX20" s="56">
        <v>1</v>
      </c>
      <c r="CY20" s="56"/>
      <c r="CZ20" s="56"/>
      <c r="DA20" s="56">
        <v>1</v>
      </c>
      <c r="DB20" s="56"/>
      <c r="DC20" s="56"/>
      <c r="DD20" s="56">
        <v>1</v>
      </c>
      <c r="DE20" s="56"/>
      <c r="DF20" s="56"/>
      <c r="DG20" s="56">
        <v>1</v>
      </c>
      <c r="DH20" s="56"/>
      <c r="DI20" s="56"/>
      <c r="DJ20" s="56">
        <v>1</v>
      </c>
      <c r="DK20" s="56"/>
      <c r="DL20" s="56"/>
      <c r="DM20" s="56">
        <v>1</v>
      </c>
      <c r="DN20" s="56"/>
      <c r="DO20" s="56"/>
      <c r="DP20" s="56">
        <v>1</v>
      </c>
      <c r="DQ20" s="56"/>
      <c r="DR20" s="56"/>
    </row>
    <row r="21" spans="1:122" x14ac:dyDescent="0.25">
      <c r="A21" s="57" t="s">
        <v>89</v>
      </c>
      <c r="B21" s="58"/>
      <c r="C21" s="3">
        <f t="shared" ref="C21:AH21" si="0">SUM(C14:C20)</f>
        <v>5</v>
      </c>
      <c r="D21" s="3">
        <f t="shared" si="0"/>
        <v>2</v>
      </c>
      <c r="E21" s="3">
        <f t="shared" si="0"/>
        <v>0</v>
      </c>
      <c r="F21" s="3">
        <f t="shared" si="0"/>
        <v>6</v>
      </c>
      <c r="G21" s="3">
        <f t="shared" si="0"/>
        <v>1</v>
      </c>
      <c r="H21" s="3">
        <f t="shared" si="0"/>
        <v>0</v>
      </c>
      <c r="I21" s="3">
        <f t="shared" si="0"/>
        <v>5</v>
      </c>
      <c r="J21" s="3">
        <f t="shared" si="0"/>
        <v>2</v>
      </c>
      <c r="K21" s="3">
        <f t="shared" si="0"/>
        <v>0</v>
      </c>
      <c r="L21" s="3">
        <f t="shared" si="0"/>
        <v>5</v>
      </c>
      <c r="M21" s="3">
        <f t="shared" si="0"/>
        <v>2</v>
      </c>
      <c r="N21" s="3">
        <f t="shared" si="0"/>
        <v>0</v>
      </c>
      <c r="O21" s="3">
        <f t="shared" si="0"/>
        <v>6</v>
      </c>
      <c r="P21" s="3">
        <f t="shared" si="0"/>
        <v>1</v>
      </c>
      <c r="Q21" s="3">
        <f t="shared" si="0"/>
        <v>0</v>
      </c>
      <c r="R21" s="3">
        <f t="shared" si="0"/>
        <v>5</v>
      </c>
      <c r="S21" s="3">
        <f t="shared" si="0"/>
        <v>2</v>
      </c>
      <c r="T21" s="3">
        <f t="shared" si="0"/>
        <v>0</v>
      </c>
      <c r="U21" s="3">
        <f t="shared" si="0"/>
        <v>4</v>
      </c>
      <c r="V21" s="3">
        <f t="shared" si="0"/>
        <v>3</v>
      </c>
      <c r="W21" s="3">
        <f t="shared" si="0"/>
        <v>0</v>
      </c>
      <c r="X21" s="3">
        <f t="shared" si="0"/>
        <v>5</v>
      </c>
      <c r="Y21" s="3">
        <f t="shared" si="0"/>
        <v>2</v>
      </c>
      <c r="Z21" s="3">
        <f t="shared" si="0"/>
        <v>0</v>
      </c>
      <c r="AA21" s="3">
        <f t="shared" si="0"/>
        <v>4</v>
      </c>
      <c r="AB21" s="3">
        <f t="shared" si="0"/>
        <v>3</v>
      </c>
      <c r="AC21" s="3">
        <f t="shared" si="0"/>
        <v>0</v>
      </c>
      <c r="AD21" s="3">
        <f t="shared" si="0"/>
        <v>5</v>
      </c>
      <c r="AE21" s="3">
        <f t="shared" si="0"/>
        <v>2</v>
      </c>
      <c r="AF21" s="3">
        <f t="shared" si="0"/>
        <v>0</v>
      </c>
      <c r="AG21" s="3">
        <f t="shared" si="0"/>
        <v>4</v>
      </c>
      <c r="AH21" s="3">
        <f t="shared" si="0"/>
        <v>3</v>
      </c>
      <c r="AI21" s="3">
        <f t="shared" ref="AI21:BN21" si="1">SUM(AI14:AI20)</f>
        <v>0</v>
      </c>
      <c r="AJ21" s="3">
        <f t="shared" si="1"/>
        <v>4</v>
      </c>
      <c r="AK21" s="3">
        <f t="shared" si="1"/>
        <v>3</v>
      </c>
      <c r="AL21" s="3">
        <f t="shared" si="1"/>
        <v>0</v>
      </c>
      <c r="AM21" s="3">
        <f t="shared" si="1"/>
        <v>5</v>
      </c>
      <c r="AN21" s="3">
        <f t="shared" si="1"/>
        <v>2</v>
      </c>
      <c r="AO21" s="3">
        <f t="shared" si="1"/>
        <v>0</v>
      </c>
      <c r="AP21" s="3">
        <f t="shared" si="1"/>
        <v>5</v>
      </c>
      <c r="AQ21" s="3">
        <f t="shared" si="1"/>
        <v>2</v>
      </c>
      <c r="AR21" s="3">
        <f t="shared" si="1"/>
        <v>0</v>
      </c>
      <c r="AS21" s="3">
        <f t="shared" si="1"/>
        <v>5</v>
      </c>
      <c r="AT21" s="3">
        <f t="shared" si="1"/>
        <v>2</v>
      </c>
      <c r="AU21" s="3">
        <f t="shared" si="1"/>
        <v>0</v>
      </c>
      <c r="AV21" s="3">
        <f t="shared" si="1"/>
        <v>4</v>
      </c>
      <c r="AW21" s="3">
        <f t="shared" si="1"/>
        <v>3</v>
      </c>
      <c r="AX21" s="3">
        <f t="shared" si="1"/>
        <v>0</v>
      </c>
      <c r="AY21" s="3">
        <f t="shared" si="1"/>
        <v>5</v>
      </c>
      <c r="AZ21" s="3">
        <f t="shared" si="1"/>
        <v>2</v>
      </c>
      <c r="BA21" s="3">
        <f t="shared" si="1"/>
        <v>0</v>
      </c>
      <c r="BB21" s="3">
        <f t="shared" si="1"/>
        <v>6</v>
      </c>
      <c r="BC21" s="3">
        <f t="shared" si="1"/>
        <v>1</v>
      </c>
      <c r="BD21" s="3">
        <f t="shared" si="1"/>
        <v>0</v>
      </c>
      <c r="BE21" s="3">
        <f t="shared" si="1"/>
        <v>6</v>
      </c>
      <c r="BF21" s="3">
        <f t="shared" si="1"/>
        <v>1</v>
      </c>
      <c r="BG21" s="3">
        <f t="shared" si="1"/>
        <v>0</v>
      </c>
      <c r="BH21" s="3">
        <f t="shared" si="1"/>
        <v>5</v>
      </c>
      <c r="BI21" s="3">
        <f t="shared" si="1"/>
        <v>2</v>
      </c>
      <c r="BJ21" s="3">
        <f t="shared" si="1"/>
        <v>0</v>
      </c>
      <c r="BK21" s="3">
        <f t="shared" si="1"/>
        <v>5</v>
      </c>
      <c r="BL21" s="3">
        <f t="shared" si="1"/>
        <v>2</v>
      </c>
      <c r="BM21" s="3">
        <f t="shared" si="1"/>
        <v>0</v>
      </c>
      <c r="BN21" s="3">
        <f t="shared" si="1"/>
        <v>5</v>
      </c>
      <c r="BO21" s="3">
        <f t="shared" ref="BO21:CT21" si="2">SUM(BO14:BO20)</f>
        <v>2</v>
      </c>
      <c r="BP21" s="3">
        <f t="shared" si="2"/>
        <v>0</v>
      </c>
      <c r="BQ21" s="3">
        <f t="shared" si="2"/>
        <v>5</v>
      </c>
      <c r="BR21" s="3">
        <f t="shared" si="2"/>
        <v>2</v>
      </c>
      <c r="BS21" s="3">
        <f t="shared" si="2"/>
        <v>0</v>
      </c>
      <c r="BT21" s="3">
        <f t="shared" si="2"/>
        <v>5</v>
      </c>
      <c r="BU21" s="3">
        <f t="shared" si="2"/>
        <v>2</v>
      </c>
      <c r="BV21" s="3">
        <f t="shared" si="2"/>
        <v>0</v>
      </c>
      <c r="BW21" s="3">
        <f t="shared" si="2"/>
        <v>5</v>
      </c>
      <c r="BX21" s="3">
        <f t="shared" si="2"/>
        <v>2</v>
      </c>
      <c r="BY21" s="3">
        <f t="shared" si="2"/>
        <v>0</v>
      </c>
      <c r="BZ21" s="3">
        <f t="shared" si="2"/>
        <v>5</v>
      </c>
      <c r="CA21" s="3">
        <f t="shared" si="2"/>
        <v>2</v>
      </c>
      <c r="CB21" s="3">
        <f t="shared" si="2"/>
        <v>0</v>
      </c>
      <c r="CC21" s="3">
        <f t="shared" si="2"/>
        <v>5</v>
      </c>
      <c r="CD21" s="3">
        <f t="shared" si="2"/>
        <v>2</v>
      </c>
      <c r="CE21" s="3">
        <f t="shared" si="2"/>
        <v>0</v>
      </c>
      <c r="CF21" s="3">
        <f t="shared" si="2"/>
        <v>5</v>
      </c>
      <c r="CG21" s="3">
        <f t="shared" si="2"/>
        <v>2</v>
      </c>
      <c r="CH21" s="3">
        <f t="shared" si="2"/>
        <v>0</v>
      </c>
      <c r="CI21" s="3">
        <f t="shared" si="2"/>
        <v>6</v>
      </c>
      <c r="CJ21" s="3">
        <f t="shared" si="2"/>
        <v>1</v>
      </c>
      <c r="CK21" s="3">
        <f t="shared" si="2"/>
        <v>0</v>
      </c>
      <c r="CL21" s="3">
        <f t="shared" si="2"/>
        <v>4</v>
      </c>
      <c r="CM21" s="3">
        <f t="shared" si="2"/>
        <v>3</v>
      </c>
      <c r="CN21" s="3">
        <f t="shared" si="2"/>
        <v>0</v>
      </c>
      <c r="CO21" s="3">
        <f t="shared" si="2"/>
        <v>6</v>
      </c>
      <c r="CP21" s="3">
        <f t="shared" si="2"/>
        <v>1</v>
      </c>
      <c r="CQ21" s="3">
        <f t="shared" si="2"/>
        <v>0</v>
      </c>
      <c r="CR21" s="3">
        <f t="shared" si="2"/>
        <v>5</v>
      </c>
      <c r="CS21" s="3">
        <f t="shared" si="2"/>
        <v>2</v>
      </c>
      <c r="CT21" s="3">
        <f t="shared" si="2"/>
        <v>0</v>
      </c>
      <c r="CU21" s="3">
        <f t="shared" ref="CU21:DR21" si="3">SUM(CU14:CU20)</f>
        <v>4</v>
      </c>
      <c r="CV21" s="3">
        <f t="shared" si="3"/>
        <v>3</v>
      </c>
      <c r="CW21" s="3">
        <f t="shared" si="3"/>
        <v>0</v>
      </c>
      <c r="CX21" s="3">
        <f t="shared" si="3"/>
        <v>6</v>
      </c>
      <c r="CY21" s="3">
        <f t="shared" si="3"/>
        <v>1</v>
      </c>
      <c r="CZ21" s="3">
        <f t="shared" si="3"/>
        <v>0</v>
      </c>
      <c r="DA21" s="3">
        <f t="shared" si="3"/>
        <v>5</v>
      </c>
      <c r="DB21" s="3">
        <f t="shared" si="3"/>
        <v>2</v>
      </c>
      <c r="DC21" s="3">
        <f t="shared" si="3"/>
        <v>0</v>
      </c>
      <c r="DD21" s="3">
        <f t="shared" si="3"/>
        <v>4</v>
      </c>
      <c r="DE21" s="3">
        <f t="shared" si="3"/>
        <v>3</v>
      </c>
      <c r="DF21" s="3">
        <f t="shared" si="3"/>
        <v>0</v>
      </c>
      <c r="DG21" s="3">
        <f t="shared" si="3"/>
        <v>6</v>
      </c>
      <c r="DH21" s="3">
        <f t="shared" si="3"/>
        <v>1</v>
      </c>
      <c r="DI21" s="3">
        <f t="shared" si="3"/>
        <v>0</v>
      </c>
      <c r="DJ21" s="3">
        <f t="shared" si="3"/>
        <v>5</v>
      </c>
      <c r="DK21" s="3">
        <f t="shared" si="3"/>
        <v>2</v>
      </c>
      <c r="DL21" s="3">
        <f t="shared" si="3"/>
        <v>0</v>
      </c>
      <c r="DM21" s="3">
        <f t="shared" si="3"/>
        <v>4</v>
      </c>
      <c r="DN21" s="3">
        <f t="shared" si="3"/>
        <v>3</v>
      </c>
      <c r="DO21" s="3">
        <f t="shared" si="3"/>
        <v>0</v>
      </c>
      <c r="DP21" s="3">
        <f t="shared" si="3"/>
        <v>5</v>
      </c>
      <c r="DQ21" s="3">
        <f t="shared" si="3"/>
        <v>2</v>
      </c>
      <c r="DR21" s="3">
        <f t="shared" si="3"/>
        <v>0</v>
      </c>
    </row>
    <row r="22" spans="1:122" ht="37.5" customHeight="1" x14ac:dyDescent="0.25">
      <c r="A22" s="59" t="s">
        <v>412</v>
      </c>
      <c r="B22" s="60"/>
      <c r="C22" s="21">
        <f>C21/7%</f>
        <v>71.428571428571416</v>
      </c>
      <c r="D22" s="21">
        <f t="shared" ref="D22:BO22" si="4">D21/7%</f>
        <v>28.571428571428569</v>
      </c>
      <c r="E22" s="21">
        <f t="shared" si="4"/>
        <v>0</v>
      </c>
      <c r="F22" s="21">
        <f t="shared" si="4"/>
        <v>85.714285714285708</v>
      </c>
      <c r="G22" s="21">
        <f t="shared" si="4"/>
        <v>14.285714285714285</v>
      </c>
      <c r="H22" s="21">
        <f t="shared" si="4"/>
        <v>0</v>
      </c>
      <c r="I22" s="21">
        <f t="shared" si="4"/>
        <v>71.428571428571416</v>
      </c>
      <c r="J22" s="21">
        <f t="shared" si="4"/>
        <v>28.571428571428569</v>
      </c>
      <c r="K22" s="21">
        <f t="shared" si="4"/>
        <v>0</v>
      </c>
      <c r="L22" s="21">
        <f t="shared" si="4"/>
        <v>71.428571428571416</v>
      </c>
      <c r="M22" s="21">
        <f t="shared" si="4"/>
        <v>28.571428571428569</v>
      </c>
      <c r="N22" s="21">
        <f t="shared" si="4"/>
        <v>0</v>
      </c>
      <c r="O22" s="21">
        <f t="shared" si="4"/>
        <v>85.714285714285708</v>
      </c>
      <c r="P22" s="21">
        <f t="shared" si="4"/>
        <v>14.285714285714285</v>
      </c>
      <c r="Q22" s="21">
        <f t="shared" si="4"/>
        <v>0</v>
      </c>
      <c r="R22" s="21">
        <f t="shared" si="4"/>
        <v>71.428571428571416</v>
      </c>
      <c r="S22" s="21">
        <f t="shared" si="4"/>
        <v>28.571428571428569</v>
      </c>
      <c r="T22" s="21">
        <f t="shared" si="4"/>
        <v>0</v>
      </c>
      <c r="U22" s="21">
        <f t="shared" si="4"/>
        <v>57.142857142857139</v>
      </c>
      <c r="V22" s="21">
        <f t="shared" si="4"/>
        <v>42.857142857142854</v>
      </c>
      <c r="W22" s="21">
        <f t="shared" si="4"/>
        <v>0</v>
      </c>
      <c r="X22" s="21">
        <f t="shared" si="4"/>
        <v>71.428571428571416</v>
      </c>
      <c r="Y22" s="21">
        <f t="shared" si="4"/>
        <v>28.571428571428569</v>
      </c>
      <c r="Z22" s="21">
        <f t="shared" si="4"/>
        <v>0</v>
      </c>
      <c r="AA22" s="21">
        <f t="shared" si="4"/>
        <v>57.142857142857139</v>
      </c>
      <c r="AB22" s="21">
        <f t="shared" si="4"/>
        <v>42.857142857142854</v>
      </c>
      <c r="AC22" s="21">
        <f t="shared" si="4"/>
        <v>0</v>
      </c>
      <c r="AD22" s="21">
        <f t="shared" si="4"/>
        <v>71.428571428571416</v>
      </c>
      <c r="AE22" s="21">
        <f t="shared" si="4"/>
        <v>28.571428571428569</v>
      </c>
      <c r="AF22" s="21">
        <f t="shared" si="4"/>
        <v>0</v>
      </c>
      <c r="AG22" s="21">
        <f t="shared" si="4"/>
        <v>57.142857142857139</v>
      </c>
      <c r="AH22" s="21">
        <f t="shared" si="4"/>
        <v>42.857142857142854</v>
      </c>
      <c r="AI22" s="21">
        <f t="shared" si="4"/>
        <v>0</v>
      </c>
      <c r="AJ22" s="21">
        <f t="shared" si="4"/>
        <v>57.142857142857139</v>
      </c>
      <c r="AK22" s="21">
        <f t="shared" si="4"/>
        <v>42.857142857142854</v>
      </c>
      <c r="AL22" s="21">
        <f t="shared" si="4"/>
        <v>0</v>
      </c>
      <c r="AM22" s="21">
        <f t="shared" si="4"/>
        <v>71.428571428571416</v>
      </c>
      <c r="AN22" s="21">
        <f t="shared" si="4"/>
        <v>28.571428571428569</v>
      </c>
      <c r="AO22" s="21">
        <f t="shared" si="4"/>
        <v>0</v>
      </c>
      <c r="AP22" s="21">
        <f t="shared" si="4"/>
        <v>71.428571428571416</v>
      </c>
      <c r="AQ22" s="21">
        <f t="shared" si="4"/>
        <v>28.571428571428569</v>
      </c>
      <c r="AR22" s="21">
        <f t="shared" si="4"/>
        <v>0</v>
      </c>
      <c r="AS22" s="21">
        <f t="shared" si="4"/>
        <v>71.428571428571416</v>
      </c>
      <c r="AT22" s="21">
        <f t="shared" si="4"/>
        <v>28.571428571428569</v>
      </c>
      <c r="AU22" s="21">
        <f t="shared" si="4"/>
        <v>0</v>
      </c>
      <c r="AV22" s="21">
        <f t="shared" si="4"/>
        <v>57.142857142857139</v>
      </c>
      <c r="AW22" s="21">
        <f t="shared" si="4"/>
        <v>42.857142857142854</v>
      </c>
      <c r="AX22" s="21">
        <f t="shared" si="4"/>
        <v>0</v>
      </c>
      <c r="AY22" s="21">
        <f t="shared" si="4"/>
        <v>71.428571428571416</v>
      </c>
      <c r="AZ22" s="21">
        <f t="shared" si="4"/>
        <v>28.571428571428569</v>
      </c>
      <c r="BA22" s="21">
        <f t="shared" si="4"/>
        <v>0</v>
      </c>
      <c r="BB22" s="21">
        <f t="shared" si="4"/>
        <v>85.714285714285708</v>
      </c>
      <c r="BC22" s="21">
        <f t="shared" si="4"/>
        <v>14.285714285714285</v>
      </c>
      <c r="BD22" s="21">
        <f t="shared" si="4"/>
        <v>0</v>
      </c>
      <c r="BE22" s="21">
        <f t="shared" si="4"/>
        <v>85.714285714285708</v>
      </c>
      <c r="BF22" s="21">
        <f t="shared" si="4"/>
        <v>14.285714285714285</v>
      </c>
      <c r="BG22" s="21">
        <f t="shared" si="4"/>
        <v>0</v>
      </c>
      <c r="BH22" s="21">
        <f t="shared" si="4"/>
        <v>71.428571428571416</v>
      </c>
      <c r="BI22" s="21">
        <f t="shared" si="4"/>
        <v>28.571428571428569</v>
      </c>
      <c r="BJ22" s="21">
        <f t="shared" si="4"/>
        <v>0</v>
      </c>
      <c r="BK22" s="21">
        <f t="shared" si="4"/>
        <v>71.428571428571416</v>
      </c>
      <c r="BL22" s="21">
        <f t="shared" si="4"/>
        <v>28.571428571428569</v>
      </c>
      <c r="BM22" s="21">
        <f t="shared" si="4"/>
        <v>0</v>
      </c>
      <c r="BN22" s="21">
        <f t="shared" si="4"/>
        <v>71.428571428571416</v>
      </c>
      <c r="BO22" s="21">
        <f t="shared" si="4"/>
        <v>28.571428571428569</v>
      </c>
      <c r="BP22" s="21">
        <f t="shared" ref="BP22:DR22" si="5">BP21/7%</f>
        <v>0</v>
      </c>
      <c r="BQ22" s="21">
        <f t="shared" si="5"/>
        <v>71.428571428571416</v>
      </c>
      <c r="BR22" s="21">
        <f t="shared" si="5"/>
        <v>28.571428571428569</v>
      </c>
      <c r="BS22" s="21">
        <f t="shared" si="5"/>
        <v>0</v>
      </c>
      <c r="BT22" s="21">
        <f t="shared" si="5"/>
        <v>71.428571428571416</v>
      </c>
      <c r="BU22" s="21">
        <f t="shared" si="5"/>
        <v>28.571428571428569</v>
      </c>
      <c r="BV22" s="21">
        <f t="shared" si="5"/>
        <v>0</v>
      </c>
      <c r="BW22" s="21">
        <f t="shared" si="5"/>
        <v>71.428571428571416</v>
      </c>
      <c r="BX22" s="21">
        <f t="shared" si="5"/>
        <v>28.571428571428569</v>
      </c>
      <c r="BY22" s="21">
        <f t="shared" si="5"/>
        <v>0</v>
      </c>
      <c r="BZ22" s="21">
        <f t="shared" si="5"/>
        <v>71.428571428571416</v>
      </c>
      <c r="CA22" s="21">
        <f t="shared" si="5"/>
        <v>28.571428571428569</v>
      </c>
      <c r="CB22" s="21">
        <f t="shared" si="5"/>
        <v>0</v>
      </c>
      <c r="CC22" s="21">
        <f t="shared" si="5"/>
        <v>71.428571428571416</v>
      </c>
      <c r="CD22" s="21">
        <f t="shared" si="5"/>
        <v>28.571428571428569</v>
      </c>
      <c r="CE22" s="21">
        <f t="shared" si="5"/>
        <v>0</v>
      </c>
      <c r="CF22" s="21">
        <f t="shared" si="5"/>
        <v>71.428571428571416</v>
      </c>
      <c r="CG22" s="21">
        <f t="shared" si="5"/>
        <v>28.571428571428569</v>
      </c>
      <c r="CH22" s="21">
        <f t="shared" si="5"/>
        <v>0</v>
      </c>
      <c r="CI22" s="21">
        <f t="shared" si="5"/>
        <v>85.714285714285708</v>
      </c>
      <c r="CJ22" s="21">
        <f t="shared" si="5"/>
        <v>14.285714285714285</v>
      </c>
      <c r="CK22" s="21">
        <f t="shared" si="5"/>
        <v>0</v>
      </c>
      <c r="CL22" s="21">
        <f t="shared" si="5"/>
        <v>57.142857142857139</v>
      </c>
      <c r="CM22" s="21">
        <f t="shared" si="5"/>
        <v>42.857142857142854</v>
      </c>
      <c r="CN22" s="21">
        <f t="shared" si="5"/>
        <v>0</v>
      </c>
      <c r="CO22" s="21">
        <f t="shared" si="5"/>
        <v>85.714285714285708</v>
      </c>
      <c r="CP22" s="21">
        <f t="shared" si="5"/>
        <v>14.285714285714285</v>
      </c>
      <c r="CQ22" s="21">
        <f t="shared" si="5"/>
        <v>0</v>
      </c>
      <c r="CR22" s="21">
        <f t="shared" si="5"/>
        <v>71.428571428571416</v>
      </c>
      <c r="CS22" s="21">
        <f t="shared" si="5"/>
        <v>28.571428571428569</v>
      </c>
      <c r="CT22" s="21">
        <f t="shared" si="5"/>
        <v>0</v>
      </c>
      <c r="CU22" s="21">
        <f t="shared" si="5"/>
        <v>57.142857142857139</v>
      </c>
      <c r="CV22" s="21">
        <f t="shared" si="5"/>
        <v>42.857142857142854</v>
      </c>
      <c r="CW22" s="21">
        <f t="shared" si="5"/>
        <v>0</v>
      </c>
      <c r="CX22" s="21">
        <f t="shared" si="5"/>
        <v>85.714285714285708</v>
      </c>
      <c r="CY22" s="21">
        <f t="shared" si="5"/>
        <v>14.285714285714285</v>
      </c>
      <c r="CZ22" s="21">
        <f t="shared" si="5"/>
        <v>0</v>
      </c>
      <c r="DA22" s="21">
        <f t="shared" si="5"/>
        <v>71.428571428571416</v>
      </c>
      <c r="DB22" s="21">
        <f t="shared" si="5"/>
        <v>28.571428571428569</v>
      </c>
      <c r="DC22" s="21">
        <f t="shared" si="5"/>
        <v>0</v>
      </c>
      <c r="DD22" s="21">
        <f t="shared" si="5"/>
        <v>57.142857142857139</v>
      </c>
      <c r="DE22" s="21">
        <f t="shared" si="5"/>
        <v>42.857142857142854</v>
      </c>
      <c r="DF22" s="21">
        <f t="shared" si="5"/>
        <v>0</v>
      </c>
      <c r="DG22" s="21">
        <f t="shared" si="5"/>
        <v>85.714285714285708</v>
      </c>
      <c r="DH22" s="21">
        <f t="shared" si="5"/>
        <v>14.285714285714285</v>
      </c>
      <c r="DI22" s="21">
        <f t="shared" si="5"/>
        <v>0</v>
      </c>
      <c r="DJ22" s="21">
        <f t="shared" si="5"/>
        <v>71.428571428571416</v>
      </c>
      <c r="DK22" s="21">
        <f t="shared" si="5"/>
        <v>28.571428571428569</v>
      </c>
      <c r="DL22" s="21">
        <f t="shared" si="5"/>
        <v>0</v>
      </c>
      <c r="DM22" s="21">
        <f t="shared" si="5"/>
        <v>57.142857142857139</v>
      </c>
      <c r="DN22" s="21">
        <f t="shared" si="5"/>
        <v>42.857142857142854</v>
      </c>
      <c r="DO22" s="21">
        <f t="shared" si="5"/>
        <v>0</v>
      </c>
      <c r="DP22" s="21">
        <f t="shared" si="5"/>
        <v>71.428571428571416</v>
      </c>
      <c r="DQ22" s="21">
        <f t="shared" si="5"/>
        <v>28.571428571428569</v>
      </c>
      <c r="DR22" s="21">
        <f t="shared" si="5"/>
        <v>0</v>
      </c>
    </row>
    <row r="24" spans="1:122" x14ac:dyDescent="0.25">
      <c r="B24" s="118" t="s">
        <v>687</v>
      </c>
      <c r="C24" s="118"/>
      <c r="D24" s="118"/>
      <c r="E24" s="118"/>
      <c r="F24" s="36"/>
      <c r="G24" s="36"/>
    </row>
    <row r="25" spans="1:122" x14ac:dyDescent="0.25">
      <c r="B25" s="4" t="s">
        <v>393</v>
      </c>
      <c r="C25" s="4" t="s">
        <v>401</v>
      </c>
      <c r="D25" s="3">
        <f>E25/100*7</f>
        <v>5.2499999999999991</v>
      </c>
      <c r="E25" s="24">
        <f>(C22+F22+I22+L22)/4</f>
        <v>74.999999999999986</v>
      </c>
    </row>
    <row r="26" spans="1:122" x14ac:dyDescent="0.25">
      <c r="B26" s="4" t="s">
        <v>394</v>
      </c>
      <c r="C26" s="4" t="s">
        <v>401</v>
      </c>
      <c r="D26" s="3">
        <f>E26/100*7</f>
        <v>1.7499999999999998</v>
      </c>
      <c r="E26" s="24">
        <f>(D22+G22+J22+M22)/4</f>
        <v>24.999999999999996</v>
      </c>
    </row>
    <row r="27" spans="1:122" x14ac:dyDescent="0.25">
      <c r="B27" s="4" t="s">
        <v>395</v>
      </c>
      <c r="C27" s="4" t="s">
        <v>401</v>
      </c>
      <c r="D27" s="3">
        <f>E27/100*7</f>
        <v>0</v>
      </c>
      <c r="E27" s="24">
        <f>(E22+H22+K22+N22)/4</f>
        <v>0</v>
      </c>
    </row>
    <row r="28" spans="1:122" x14ac:dyDescent="0.25">
      <c r="B28" s="4"/>
      <c r="C28" s="4"/>
      <c r="D28" s="25">
        <f>SUM(D25:D27)</f>
        <v>6.9999999999999991</v>
      </c>
      <c r="E28" s="26">
        <f>SUM(E25:E27)</f>
        <v>99.999999999999986</v>
      </c>
    </row>
    <row r="29" spans="1:122" ht="29.25" customHeight="1" x14ac:dyDescent="0.25">
      <c r="B29" s="4"/>
      <c r="C29" s="17"/>
      <c r="D29" s="83" t="s">
        <v>240</v>
      </c>
      <c r="E29" s="83"/>
      <c r="F29" s="84" t="s">
        <v>241</v>
      </c>
      <c r="G29" s="84"/>
    </row>
    <row r="30" spans="1:122" x14ac:dyDescent="0.25">
      <c r="B30" s="4" t="s">
        <v>393</v>
      </c>
      <c r="C30" s="17" t="s">
        <v>402</v>
      </c>
      <c r="D30" s="27">
        <f>E30/100*7</f>
        <v>4.9999999999999991</v>
      </c>
      <c r="E30" s="24">
        <f>(O22+R22+U22+X22)/4</f>
        <v>71.428571428571416</v>
      </c>
      <c r="F30" s="3">
        <f>G30/100*7</f>
        <v>4.25</v>
      </c>
      <c r="G30" s="3">
        <f>(AA22+AD22+AG22+AJ22)/4</f>
        <v>60.714285714285708</v>
      </c>
    </row>
    <row r="31" spans="1:122" x14ac:dyDescent="0.25">
      <c r="B31" s="4" t="s">
        <v>394</v>
      </c>
      <c r="C31" s="17" t="s">
        <v>402</v>
      </c>
      <c r="D31" s="27">
        <f>E31/100*7</f>
        <v>2</v>
      </c>
      <c r="E31" s="24">
        <f>(P22+S22+V22+Y22)/4</f>
        <v>28.571428571428569</v>
      </c>
      <c r="F31" s="3">
        <f>G31/100*7</f>
        <v>2.75</v>
      </c>
      <c r="G31" s="3">
        <f>(AB22+AE22+AH22+AK22)/4</f>
        <v>39.285714285714285</v>
      </c>
    </row>
    <row r="32" spans="1:122" x14ac:dyDescent="0.25">
      <c r="B32" s="4" t="s">
        <v>395</v>
      </c>
      <c r="C32" s="17" t="s">
        <v>402</v>
      </c>
      <c r="D32" s="27">
        <f>E32/100*7</f>
        <v>0</v>
      </c>
      <c r="E32" s="24">
        <f>(Q22+T22+W22+Z22)/4</f>
        <v>0</v>
      </c>
      <c r="F32" s="3">
        <f>G32/100*7</f>
        <v>0</v>
      </c>
      <c r="G32" s="38">
        <f>(AC22+AF22+AI22+AL22)/4</f>
        <v>0</v>
      </c>
    </row>
    <row r="33" spans="2:13" x14ac:dyDescent="0.25">
      <c r="B33" s="4"/>
      <c r="C33" s="17"/>
      <c r="D33" s="26">
        <f>SUM(D30:D32)</f>
        <v>6.9999999999999991</v>
      </c>
      <c r="E33" s="26">
        <f>SUM(E30:E32)</f>
        <v>99.999999999999986</v>
      </c>
      <c r="F33" s="37">
        <f>SUM(F30:F32)</f>
        <v>7</v>
      </c>
      <c r="G33" s="39">
        <f>SUM(G30:G32)</f>
        <v>100</v>
      </c>
    </row>
    <row r="34" spans="2:13" x14ac:dyDescent="0.25">
      <c r="B34" s="4" t="s">
        <v>393</v>
      </c>
      <c r="C34" s="4" t="s">
        <v>403</v>
      </c>
      <c r="D34" s="3">
        <f>E34/100*7</f>
        <v>4.7499999999999991</v>
      </c>
      <c r="E34" s="24">
        <f>(AM22+AP22+AS22+AV22)/4</f>
        <v>67.857142857142847</v>
      </c>
    </row>
    <row r="35" spans="2:13" x14ac:dyDescent="0.25">
      <c r="B35" s="4" t="s">
        <v>394</v>
      </c>
      <c r="C35" s="4" t="s">
        <v>403</v>
      </c>
      <c r="D35" s="3">
        <f>E35/100*7</f>
        <v>2.25</v>
      </c>
      <c r="E35" s="24">
        <f>(AN22+AQ22+AT22+AW22)/4</f>
        <v>32.142857142857139</v>
      </c>
    </row>
    <row r="36" spans="2:13" x14ac:dyDescent="0.25">
      <c r="B36" s="4" t="s">
        <v>395</v>
      </c>
      <c r="C36" s="4" t="s">
        <v>403</v>
      </c>
      <c r="D36" s="3">
        <f>E36/100*7</f>
        <v>0</v>
      </c>
      <c r="E36" s="24">
        <f>(AO22+AR22+AU22+AX22)/4</f>
        <v>0</v>
      </c>
    </row>
    <row r="37" spans="2:13" x14ac:dyDescent="0.25">
      <c r="B37" s="28"/>
      <c r="C37" s="28"/>
      <c r="D37" s="31">
        <f>SUM(D34:D36)</f>
        <v>6.9999999999999991</v>
      </c>
      <c r="E37" s="32">
        <f>SUM(E34:E36)</f>
        <v>99.999999999999986</v>
      </c>
      <c r="F37" s="33"/>
    </row>
    <row r="38" spans="2:13" x14ac:dyDescent="0.25">
      <c r="B38" s="4"/>
      <c r="C38" s="4"/>
      <c r="D38" s="83" t="s">
        <v>248</v>
      </c>
      <c r="E38" s="83"/>
      <c r="F38" s="83" t="s">
        <v>243</v>
      </c>
      <c r="G38" s="83"/>
      <c r="H38" s="119" t="s">
        <v>249</v>
      </c>
      <c r="I38" s="119"/>
      <c r="J38" s="119" t="s">
        <v>250</v>
      </c>
      <c r="K38" s="119"/>
      <c r="L38" s="119" t="s">
        <v>43</v>
      </c>
      <c r="M38" s="119"/>
    </row>
    <row r="39" spans="2:13" x14ac:dyDescent="0.25">
      <c r="B39" s="4" t="s">
        <v>393</v>
      </c>
      <c r="C39" s="4" t="s">
        <v>404</v>
      </c>
      <c r="D39" s="3">
        <f>E39/100*7</f>
        <v>5.4999999999999991</v>
      </c>
      <c r="E39" s="24">
        <f>(AY22+BB22+BE22+BH22)/4</f>
        <v>78.571428571428555</v>
      </c>
      <c r="F39" s="3">
        <f>G39/100*7</f>
        <v>4.9999999999999991</v>
      </c>
      <c r="G39" s="24">
        <f>(BK22+BN22+BQ22+BT22)/4</f>
        <v>71.428571428571416</v>
      </c>
      <c r="H39" s="3">
        <f>I39/100*7</f>
        <v>4.9999999999999991</v>
      </c>
      <c r="I39" s="24">
        <f>(BW22+BZ22+CC22+CF22)/4</f>
        <v>71.428571428571416</v>
      </c>
      <c r="J39" s="3">
        <f>K39/100*7</f>
        <v>5.25</v>
      </c>
      <c r="K39" s="24">
        <f>(CI22+CL22+CO22+CR22)/4</f>
        <v>75</v>
      </c>
      <c r="L39" s="3">
        <f>M39/100*7</f>
        <v>4.7499999999999991</v>
      </c>
      <c r="M39" s="24">
        <f>(CU22+CX22+DA22+DD22)/4</f>
        <v>67.857142857142847</v>
      </c>
    </row>
    <row r="40" spans="2:13" x14ac:dyDescent="0.25">
      <c r="B40" s="4" t="s">
        <v>394</v>
      </c>
      <c r="C40" s="4" t="s">
        <v>404</v>
      </c>
      <c r="D40" s="54">
        <f t="shared" ref="D40:D41" si="6">E40/100*7</f>
        <v>1.5</v>
      </c>
      <c r="E40" s="24">
        <f>(AZ22+BC22+BF22+BI22)/4</f>
        <v>21.428571428571427</v>
      </c>
      <c r="F40" s="54">
        <f t="shared" ref="F40:F41" si="7">G40/100*7</f>
        <v>2</v>
      </c>
      <c r="G40" s="24">
        <f>(BL22+BO22+BR22+BU22)/4</f>
        <v>28.571428571428569</v>
      </c>
      <c r="H40" s="54">
        <f t="shared" ref="H40:H41" si="8">I40/100*7</f>
        <v>2</v>
      </c>
      <c r="I40" s="24">
        <f>(BX22+CA22+CD22+CG22)/4</f>
        <v>28.571428571428569</v>
      </c>
      <c r="J40" s="54">
        <f t="shared" ref="J40:J41" si="9">K40/100*7</f>
        <v>1.7499999999999998</v>
      </c>
      <c r="K40" s="24">
        <f>(CJ22+CM22+CP22+CS22)/4</f>
        <v>24.999999999999996</v>
      </c>
      <c r="L40" s="54">
        <f t="shared" ref="L40:L41" si="10">M40/100*7</f>
        <v>2.25</v>
      </c>
      <c r="M40" s="24">
        <f>(CV22+CY22+DB22+DE22)/4</f>
        <v>32.142857142857139</v>
      </c>
    </row>
    <row r="41" spans="2:13" x14ac:dyDescent="0.25">
      <c r="B41" s="4" t="s">
        <v>395</v>
      </c>
      <c r="C41" s="4" t="s">
        <v>404</v>
      </c>
      <c r="D41" s="54">
        <f t="shared" si="6"/>
        <v>0</v>
      </c>
      <c r="E41" s="24">
        <f>(BA22+BD22+BG22+BJ22)/4</f>
        <v>0</v>
      </c>
      <c r="F41" s="54">
        <f t="shared" si="7"/>
        <v>0</v>
      </c>
      <c r="G41" s="24">
        <f>(BM22+BP22+BS22+BV22)/4</f>
        <v>0</v>
      </c>
      <c r="H41" s="54">
        <f t="shared" si="8"/>
        <v>0</v>
      </c>
      <c r="I41" s="24">
        <f>(BY22+CB22+CE22+CH22)/4</f>
        <v>0</v>
      </c>
      <c r="J41" s="54">
        <f t="shared" si="9"/>
        <v>0</v>
      </c>
      <c r="K41" s="24">
        <f>(CK22+CN22+CQ22+CT22)/4</f>
        <v>0</v>
      </c>
      <c r="L41" s="54">
        <f t="shared" si="10"/>
        <v>0</v>
      </c>
      <c r="M41" s="24">
        <f>(CW22+CZ22+DC22+DF22)/4</f>
        <v>0</v>
      </c>
    </row>
    <row r="42" spans="2:13" x14ac:dyDescent="0.25">
      <c r="B42" s="4"/>
      <c r="C42" s="4"/>
      <c r="D42" s="25">
        <f>SUM(D39:D41)</f>
        <v>6.9999999999999991</v>
      </c>
      <c r="E42" s="25">
        <f>SUM(E39:E41)</f>
        <v>99.999999999999986</v>
      </c>
      <c r="F42" s="25">
        <v>0</v>
      </c>
      <c r="G42" s="25">
        <v>0</v>
      </c>
      <c r="H42" s="25">
        <f t="shared" ref="H42:M42" si="11">SUM(H39:H41)</f>
        <v>6.9999999999999991</v>
      </c>
      <c r="I42" s="26">
        <f t="shared" si="11"/>
        <v>99.999999999999986</v>
      </c>
      <c r="J42" s="25">
        <f t="shared" si="11"/>
        <v>7</v>
      </c>
      <c r="K42" s="26">
        <f t="shared" si="11"/>
        <v>100</v>
      </c>
      <c r="L42" s="25">
        <f t="shared" si="11"/>
        <v>6.9999999999999991</v>
      </c>
      <c r="M42" s="26">
        <f t="shared" si="11"/>
        <v>99.999999999999986</v>
      </c>
    </row>
    <row r="43" spans="2:13" x14ac:dyDescent="0.25">
      <c r="B43" s="4" t="s">
        <v>393</v>
      </c>
      <c r="C43" s="4" t="s">
        <v>405</v>
      </c>
      <c r="D43" s="3">
        <f>E43/100*7</f>
        <v>4.9999999999999991</v>
      </c>
      <c r="E43" s="24">
        <f>(DG22+DJ22+DM22+DP22)/4</f>
        <v>71.428571428571416</v>
      </c>
    </row>
    <row r="44" spans="2:13" x14ac:dyDescent="0.25">
      <c r="B44" s="4" t="s">
        <v>394</v>
      </c>
      <c r="C44" s="4" t="s">
        <v>405</v>
      </c>
      <c r="D44" s="54">
        <f t="shared" ref="D44:D45" si="12">E44/100*7</f>
        <v>2</v>
      </c>
      <c r="E44" s="24">
        <f>(DH22+DK22+DN22+DQ22)/4</f>
        <v>28.571428571428569</v>
      </c>
    </row>
    <row r="45" spans="2:13" x14ac:dyDescent="0.25">
      <c r="B45" s="4" t="s">
        <v>395</v>
      </c>
      <c r="C45" s="4" t="s">
        <v>405</v>
      </c>
      <c r="D45" s="54">
        <f t="shared" si="12"/>
        <v>0</v>
      </c>
      <c r="E45" s="24">
        <f>(DI22+DL22+DO22+DR22)/4</f>
        <v>0</v>
      </c>
    </row>
    <row r="46" spans="2:13" x14ac:dyDescent="0.25">
      <c r="B46" s="4"/>
      <c r="C46" s="4"/>
      <c r="D46" s="25">
        <f>SUM(D43:D45)</f>
        <v>6.9999999999999991</v>
      </c>
      <c r="E46" s="25">
        <f>SUM(E43:E45)</f>
        <v>99.999999999999986</v>
      </c>
    </row>
  </sheetData>
  <sortState ref="B14:B20">
    <sortCondition ref="B14"/>
  </sortState>
  <mergeCells count="108">
    <mergeCell ref="DP2:DQ2"/>
    <mergeCell ref="B24:E24"/>
    <mergeCell ref="J38:K38"/>
    <mergeCell ref="L38:M38"/>
    <mergeCell ref="H38:I38"/>
    <mergeCell ref="D29:E29"/>
    <mergeCell ref="F29:G29"/>
    <mergeCell ref="D38:E38"/>
    <mergeCell ref="F38:G38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21:B21"/>
    <mergeCell ref="A22:B22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6"/>
  <sheetViews>
    <sheetView tabSelected="1" topLeftCell="A5" workbookViewId="0">
      <pane xSplit="10" ySplit="9" topLeftCell="K35" activePane="bottomRight" state="frozen"/>
      <selection activeCell="A5" sqref="A5"/>
      <selection pane="topRight" activeCell="K5" sqref="K5"/>
      <selection pane="bottomLeft" activeCell="A14" sqref="A14"/>
      <selection pane="bottomRight" activeCell="EZ53" sqref="EY52:EZ53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295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416</v>
      </c>
      <c r="B2" s="7"/>
      <c r="C2" s="7"/>
      <c r="D2" s="7" t="s">
        <v>701</v>
      </c>
      <c r="E2" s="7"/>
      <c r="F2" s="7"/>
      <c r="G2" s="7" t="s">
        <v>702</v>
      </c>
      <c r="H2" s="7"/>
      <c r="I2" s="7"/>
      <c r="J2" s="7"/>
      <c r="K2" s="7"/>
      <c r="L2" s="7"/>
      <c r="M2" s="7"/>
      <c r="N2" s="7"/>
      <c r="O2" s="7" t="s">
        <v>703</v>
      </c>
      <c r="P2" s="7"/>
      <c r="Q2" s="7"/>
      <c r="R2" s="7"/>
      <c r="S2" s="7"/>
      <c r="T2" s="7"/>
      <c r="U2" s="7"/>
      <c r="V2" s="7"/>
      <c r="FI2" s="104" t="s">
        <v>689</v>
      </c>
      <c r="FJ2" s="10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4" t="s">
        <v>0</v>
      </c>
      <c r="B4" s="64" t="s">
        <v>88</v>
      </c>
      <c r="C4" s="136" t="s">
        <v>237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91" t="s">
        <v>239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75" t="s">
        <v>496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20" t="s">
        <v>247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19" t="s">
        <v>244</v>
      </c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</row>
    <row r="5" spans="1:167" ht="15.75" customHeight="1" x14ac:dyDescent="0.25">
      <c r="A5" s="64"/>
      <c r="B5" s="64"/>
      <c r="C5" s="115" t="s">
        <v>238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76" t="s">
        <v>240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101" t="s">
        <v>241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3"/>
      <c r="AV5" s="101" t="s">
        <v>296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76" t="s">
        <v>297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76" t="s">
        <v>248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114" t="s">
        <v>243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3" t="s">
        <v>249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01" t="s">
        <v>250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3"/>
      <c r="EH5" s="130" t="s">
        <v>43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2"/>
      <c r="EW5" s="113" t="s">
        <v>245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167" ht="15.75" hidden="1" x14ac:dyDescent="0.25">
      <c r="A6" s="64"/>
      <c r="B6" s="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4"/>
      <c r="B7" s="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4"/>
      <c r="B8" s="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4"/>
      <c r="B9" s="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4"/>
      <c r="B10" s="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4"/>
      <c r="B11" s="64"/>
      <c r="C11" s="66" t="s">
        <v>60</v>
      </c>
      <c r="D11" s="67" t="s">
        <v>2</v>
      </c>
      <c r="E11" s="67" t="s">
        <v>3</v>
      </c>
      <c r="F11" s="66" t="s">
        <v>83</v>
      </c>
      <c r="G11" s="67" t="s">
        <v>3</v>
      </c>
      <c r="H11" s="67" t="s">
        <v>9</v>
      </c>
      <c r="I11" s="67" t="s">
        <v>61</v>
      </c>
      <c r="J11" s="67" t="s">
        <v>10</v>
      </c>
      <c r="K11" s="67" t="s">
        <v>11</v>
      </c>
      <c r="L11" s="76" t="s">
        <v>62</v>
      </c>
      <c r="M11" s="77"/>
      <c r="N11" s="77"/>
      <c r="O11" s="115" t="s">
        <v>63</v>
      </c>
      <c r="P11" s="115"/>
      <c r="Q11" s="115"/>
      <c r="R11" s="66" t="s">
        <v>64</v>
      </c>
      <c r="S11" s="67"/>
      <c r="T11" s="67"/>
      <c r="U11" s="69" t="s">
        <v>587</v>
      </c>
      <c r="V11" s="70"/>
      <c r="W11" s="66"/>
      <c r="X11" s="67" t="s">
        <v>589</v>
      </c>
      <c r="Y11" s="67"/>
      <c r="Z11" s="67"/>
      <c r="AA11" s="67" t="s">
        <v>65</v>
      </c>
      <c r="AB11" s="67"/>
      <c r="AC11" s="67"/>
      <c r="AD11" s="67" t="s">
        <v>66</v>
      </c>
      <c r="AE11" s="67"/>
      <c r="AF11" s="67"/>
      <c r="AG11" s="67" t="s">
        <v>67</v>
      </c>
      <c r="AH11" s="67"/>
      <c r="AI11" s="67"/>
      <c r="AJ11" s="67" t="s">
        <v>68</v>
      </c>
      <c r="AK11" s="67"/>
      <c r="AL11" s="67"/>
      <c r="AM11" s="115" t="s">
        <v>69</v>
      </c>
      <c r="AN11" s="115"/>
      <c r="AO11" s="115"/>
      <c r="AP11" s="113" t="s">
        <v>70</v>
      </c>
      <c r="AQ11" s="113"/>
      <c r="AR11" s="113"/>
      <c r="AS11" s="115" t="s">
        <v>71</v>
      </c>
      <c r="AT11" s="115"/>
      <c r="AU11" s="115"/>
      <c r="AV11" s="115" t="s">
        <v>72</v>
      </c>
      <c r="AW11" s="115"/>
      <c r="AX11" s="115"/>
      <c r="AY11" s="115" t="s">
        <v>84</v>
      </c>
      <c r="AZ11" s="115"/>
      <c r="BA11" s="115"/>
      <c r="BB11" s="115" t="s">
        <v>73</v>
      </c>
      <c r="BC11" s="115"/>
      <c r="BD11" s="115"/>
      <c r="BE11" s="115" t="s">
        <v>619</v>
      </c>
      <c r="BF11" s="115"/>
      <c r="BG11" s="115"/>
      <c r="BH11" s="115" t="s">
        <v>74</v>
      </c>
      <c r="BI11" s="115"/>
      <c r="BJ11" s="115"/>
      <c r="BK11" s="102" t="s">
        <v>291</v>
      </c>
      <c r="BL11" s="102"/>
      <c r="BM11" s="103"/>
      <c r="BN11" s="101" t="s">
        <v>292</v>
      </c>
      <c r="BO11" s="102"/>
      <c r="BP11" s="103"/>
      <c r="BQ11" s="113" t="s">
        <v>293</v>
      </c>
      <c r="BR11" s="113"/>
      <c r="BS11" s="113"/>
      <c r="BT11" s="113" t="s">
        <v>294</v>
      </c>
      <c r="BU11" s="113"/>
      <c r="BV11" s="113"/>
      <c r="BW11" s="113" t="s">
        <v>688</v>
      </c>
      <c r="BX11" s="113"/>
      <c r="BY11" s="101"/>
      <c r="BZ11" s="113" t="s">
        <v>75</v>
      </c>
      <c r="CA11" s="113"/>
      <c r="CB11" s="113"/>
      <c r="CC11" s="113" t="s">
        <v>85</v>
      </c>
      <c r="CD11" s="113"/>
      <c r="CE11" s="113"/>
      <c r="CF11" s="113" t="s">
        <v>76</v>
      </c>
      <c r="CG11" s="113"/>
      <c r="CH11" s="113"/>
      <c r="CI11" s="113" t="s">
        <v>77</v>
      </c>
      <c r="CJ11" s="113"/>
      <c r="CK11" s="113"/>
      <c r="CL11" s="113" t="s">
        <v>78</v>
      </c>
      <c r="CM11" s="113"/>
      <c r="CN11" s="113"/>
      <c r="CO11" s="113" t="s">
        <v>79</v>
      </c>
      <c r="CP11" s="113"/>
      <c r="CQ11" s="113"/>
      <c r="CR11" s="113" t="s">
        <v>80</v>
      </c>
      <c r="CS11" s="113"/>
      <c r="CT11" s="113"/>
      <c r="CU11" s="113" t="s">
        <v>81</v>
      </c>
      <c r="CV11" s="113"/>
      <c r="CW11" s="113"/>
      <c r="CX11" s="101" t="s">
        <v>82</v>
      </c>
      <c r="CY11" s="102"/>
      <c r="CZ11" s="103"/>
      <c r="DA11" s="101" t="s">
        <v>86</v>
      </c>
      <c r="DB11" s="102"/>
      <c r="DC11" s="103"/>
      <c r="DD11" s="101" t="s">
        <v>276</v>
      </c>
      <c r="DE11" s="102"/>
      <c r="DF11" s="103"/>
      <c r="DG11" s="101" t="s">
        <v>277</v>
      </c>
      <c r="DH11" s="102"/>
      <c r="DI11" s="103"/>
      <c r="DJ11" s="101" t="s">
        <v>278</v>
      </c>
      <c r="DK11" s="102"/>
      <c r="DL11" s="103"/>
      <c r="DM11" s="101" t="s">
        <v>279</v>
      </c>
      <c r="DN11" s="102"/>
      <c r="DO11" s="103"/>
      <c r="DP11" s="101" t="s">
        <v>280</v>
      </c>
      <c r="DQ11" s="102"/>
      <c r="DR11" s="103"/>
      <c r="DS11" s="101" t="s">
        <v>281</v>
      </c>
      <c r="DT11" s="102"/>
      <c r="DU11" s="103"/>
      <c r="DV11" s="113" t="s">
        <v>282</v>
      </c>
      <c r="DW11" s="113"/>
      <c r="DX11" s="113"/>
      <c r="DY11" s="113" t="s">
        <v>283</v>
      </c>
      <c r="DZ11" s="113"/>
      <c r="EA11" s="113"/>
      <c r="EB11" s="113" t="s">
        <v>284</v>
      </c>
      <c r="EC11" s="113"/>
      <c r="ED11" s="113"/>
      <c r="EE11" s="113" t="s">
        <v>285</v>
      </c>
      <c r="EF11" s="113"/>
      <c r="EG11" s="113"/>
      <c r="EH11" s="124" t="s">
        <v>286</v>
      </c>
      <c r="EI11" s="125"/>
      <c r="EJ11" s="126"/>
      <c r="EK11" s="124" t="s">
        <v>287</v>
      </c>
      <c r="EL11" s="125"/>
      <c r="EM11" s="126"/>
      <c r="EN11" s="124" t="s">
        <v>288</v>
      </c>
      <c r="EO11" s="125"/>
      <c r="EP11" s="126"/>
      <c r="EQ11" s="124" t="s">
        <v>289</v>
      </c>
      <c r="ER11" s="125"/>
      <c r="ES11" s="126"/>
      <c r="ET11" s="124" t="s">
        <v>290</v>
      </c>
      <c r="EU11" s="125"/>
      <c r="EV11" s="126"/>
      <c r="EW11" s="113" t="s">
        <v>271</v>
      </c>
      <c r="EX11" s="113"/>
      <c r="EY11" s="113"/>
      <c r="EZ11" s="113" t="s">
        <v>272</v>
      </c>
      <c r="FA11" s="113"/>
      <c r="FB11" s="113"/>
      <c r="FC11" s="113" t="s">
        <v>273</v>
      </c>
      <c r="FD11" s="113"/>
      <c r="FE11" s="113"/>
      <c r="FF11" s="113" t="s">
        <v>274</v>
      </c>
      <c r="FG11" s="113"/>
      <c r="FH11" s="113"/>
      <c r="FI11" s="113" t="s">
        <v>275</v>
      </c>
      <c r="FJ11" s="113"/>
      <c r="FK11" s="113"/>
    </row>
    <row r="12" spans="1:167" ht="70.5" customHeight="1" thickBot="1" x14ac:dyDescent="0.3">
      <c r="A12" s="64"/>
      <c r="B12" s="64"/>
      <c r="C12" s="133" t="s">
        <v>573</v>
      </c>
      <c r="D12" s="138"/>
      <c r="E12" s="135"/>
      <c r="F12" s="134" t="s">
        <v>577</v>
      </c>
      <c r="G12" s="134"/>
      <c r="H12" s="135"/>
      <c r="I12" s="133" t="s">
        <v>581</v>
      </c>
      <c r="J12" s="134"/>
      <c r="K12" s="135"/>
      <c r="L12" s="133" t="s">
        <v>583</v>
      </c>
      <c r="M12" s="134"/>
      <c r="N12" s="135"/>
      <c r="O12" s="133" t="s">
        <v>584</v>
      </c>
      <c r="P12" s="134"/>
      <c r="Q12" s="135"/>
      <c r="R12" s="127" t="s">
        <v>586</v>
      </c>
      <c r="S12" s="128"/>
      <c r="T12" s="129"/>
      <c r="U12" s="127" t="s">
        <v>588</v>
      </c>
      <c r="V12" s="128"/>
      <c r="W12" s="129"/>
      <c r="X12" s="127" t="s">
        <v>590</v>
      </c>
      <c r="Y12" s="128"/>
      <c r="Z12" s="129"/>
      <c r="AA12" s="127" t="s">
        <v>591</v>
      </c>
      <c r="AB12" s="128"/>
      <c r="AC12" s="129"/>
      <c r="AD12" s="127" t="s">
        <v>594</v>
      </c>
      <c r="AE12" s="128"/>
      <c r="AF12" s="129"/>
      <c r="AG12" s="127" t="s">
        <v>595</v>
      </c>
      <c r="AH12" s="128"/>
      <c r="AI12" s="129"/>
      <c r="AJ12" s="127" t="s">
        <v>598</v>
      </c>
      <c r="AK12" s="128"/>
      <c r="AL12" s="129"/>
      <c r="AM12" s="127" t="s">
        <v>602</v>
      </c>
      <c r="AN12" s="128"/>
      <c r="AO12" s="129"/>
      <c r="AP12" s="127" t="s">
        <v>606</v>
      </c>
      <c r="AQ12" s="128"/>
      <c r="AR12" s="129"/>
      <c r="AS12" s="127" t="s">
        <v>607</v>
      </c>
      <c r="AT12" s="128"/>
      <c r="AU12" s="129"/>
      <c r="AV12" s="127" t="s">
        <v>608</v>
      </c>
      <c r="AW12" s="128"/>
      <c r="AX12" s="129"/>
      <c r="AY12" s="127" t="s">
        <v>610</v>
      </c>
      <c r="AZ12" s="128"/>
      <c r="BA12" s="129"/>
      <c r="BB12" s="127" t="s">
        <v>612</v>
      </c>
      <c r="BC12" s="128"/>
      <c r="BD12" s="129"/>
      <c r="BE12" s="127" t="s">
        <v>616</v>
      </c>
      <c r="BF12" s="128"/>
      <c r="BG12" s="129"/>
      <c r="BH12" s="133" t="s">
        <v>223</v>
      </c>
      <c r="BI12" s="134"/>
      <c r="BJ12" s="135"/>
      <c r="BK12" s="127" t="s">
        <v>621</v>
      </c>
      <c r="BL12" s="128"/>
      <c r="BM12" s="129"/>
      <c r="BN12" s="127" t="s">
        <v>622</v>
      </c>
      <c r="BO12" s="128"/>
      <c r="BP12" s="129"/>
      <c r="BQ12" s="127" t="s">
        <v>626</v>
      </c>
      <c r="BR12" s="128"/>
      <c r="BS12" s="129"/>
      <c r="BT12" s="127" t="s">
        <v>627</v>
      </c>
      <c r="BU12" s="128"/>
      <c r="BV12" s="129"/>
      <c r="BW12" s="127" t="s">
        <v>628</v>
      </c>
      <c r="BX12" s="128"/>
      <c r="BY12" s="129"/>
      <c r="BZ12" s="127" t="s">
        <v>227</v>
      </c>
      <c r="CA12" s="128"/>
      <c r="CB12" s="129"/>
      <c r="CC12" s="127" t="s">
        <v>629</v>
      </c>
      <c r="CD12" s="128"/>
      <c r="CE12" s="129"/>
      <c r="CF12" s="127" t="s">
        <v>630</v>
      </c>
      <c r="CG12" s="128"/>
      <c r="CH12" s="129"/>
      <c r="CI12" s="127" t="s">
        <v>632</v>
      </c>
      <c r="CJ12" s="128"/>
      <c r="CK12" s="129"/>
      <c r="CL12" s="127" t="s">
        <v>633</v>
      </c>
      <c r="CM12" s="128"/>
      <c r="CN12" s="129"/>
      <c r="CO12" s="127" t="s">
        <v>636</v>
      </c>
      <c r="CP12" s="128"/>
      <c r="CQ12" s="129"/>
      <c r="CR12" s="127" t="s">
        <v>637</v>
      </c>
      <c r="CS12" s="128"/>
      <c r="CT12" s="129"/>
      <c r="CU12" s="127" t="s">
        <v>640</v>
      </c>
      <c r="CV12" s="128"/>
      <c r="CW12" s="129"/>
      <c r="CX12" s="127" t="s">
        <v>641</v>
      </c>
      <c r="CY12" s="128"/>
      <c r="CZ12" s="129"/>
      <c r="DA12" s="127" t="s">
        <v>356</v>
      </c>
      <c r="DB12" s="128"/>
      <c r="DC12" s="129"/>
      <c r="DD12" s="127" t="s">
        <v>643</v>
      </c>
      <c r="DE12" s="128"/>
      <c r="DF12" s="129"/>
      <c r="DG12" s="127" t="s">
        <v>644</v>
      </c>
      <c r="DH12" s="128"/>
      <c r="DI12" s="129"/>
      <c r="DJ12" s="127" t="s">
        <v>648</v>
      </c>
      <c r="DK12" s="128"/>
      <c r="DL12" s="129"/>
      <c r="DM12" s="127" t="s">
        <v>650</v>
      </c>
      <c r="DN12" s="128"/>
      <c r="DO12" s="129"/>
      <c r="DP12" s="127" t="s">
        <v>651</v>
      </c>
      <c r="DQ12" s="128"/>
      <c r="DR12" s="129"/>
      <c r="DS12" s="127" t="s">
        <v>653</v>
      </c>
      <c r="DT12" s="128"/>
      <c r="DU12" s="129"/>
      <c r="DV12" s="127" t="s">
        <v>654</v>
      </c>
      <c r="DW12" s="128"/>
      <c r="DX12" s="129"/>
      <c r="DY12" s="127" t="s">
        <v>655</v>
      </c>
      <c r="DZ12" s="128"/>
      <c r="EA12" s="129"/>
      <c r="EB12" s="127" t="s">
        <v>657</v>
      </c>
      <c r="EC12" s="128"/>
      <c r="ED12" s="129"/>
      <c r="EE12" s="127" t="s">
        <v>660</v>
      </c>
      <c r="EF12" s="128"/>
      <c r="EG12" s="129"/>
      <c r="EH12" s="127" t="s">
        <v>664</v>
      </c>
      <c r="EI12" s="128"/>
      <c r="EJ12" s="129"/>
      <c r="EK12" s="127" t="s">
        <v>666</v>
      </c>
      <c r="EL12" s="128"/>
      <c r="EM12" s="129"/>
      <c r="EN12" s="127" t="s">
        <v>375</v>
      </c>
      <c r="EO12" s="128"/>
      <c r="EP12" s="129"/>
      <c r="EQ12" s="127" t="s">
        <v>671</v>
      </c>
      <c r="ER12" s="128"/>
      <c r="ES12" s="129"/>
      <c r="ET12" s="127" t="s">
        <v>672</v>
      </c>
      <c r="EU12" s="128"/>
      <c r="EV12" s="129"/>
      <c r="EW12" s="127" t="s">
        <v>674</v>
      </c>
      <c r="EX12" s="128"/>
      <c r="EY12" s="129"/>
      <c r="EZ12" s="127" t="s">
        <v>675</v>
      </c>
      <c r="FA12" s="128"/>
      <c r="FB12" s="129"/>
      <c r="FC12" s="127" t="s">
        <v>677</v>
      </c>
      <c r="FD12" s="128"/>
      <c r="FE12" s="129"/>
      <c r="FF12" s="127" t="s">
        <v>678</v>
      </c>
      <c r="FG12" s="128"/>
      <c r="FH12" s="129"/>
      <c r="FI12" s="127" t="s">
        <v>681</v>
      </c>
      <c r="FJ12" s="128"/>
      <c r="FK12" s="129"/>
    </row>
    <row r="13" spans="1:167" ht="144.75" customHeight="1" thickBot="1" x14ac:dyDescent="0.3">
      <c r="A13" s="64"/>
      <c r="B13" s="64"/>
      <c r="C13" s="41" t="s">
        <v>574</v>
      </c>
      <c r="D13" s="42" t="s">
        <v>575</v>
      </c>
      <c r="E13" s="43" t="s">
        <v>576</v>
      </c>
      <c r="F13" s="44" t="s">
        <v>578</v>
      </c>
      <c r="G13" s="44" t="s">
        <v>579</v>
      </c>
      <c r="H13" s="43" t="s">
        <v>580</v>
      </c>
      <c r="I13" s="45" t="s">
        <v>195</v>
      </c>
      <c r="J13" s="44" t="s">
        <v>196</v>
      </c>
      <c r="K13" s="43" t="s">
        <v>582</v>
      </c>
      <c r="L13" s="45" t="s">
        <v>198</v>
      </c>
      <c r="M13" s="44" t="s">
        <v>199</v>
      </c>
      <c r="N13" s="43" t="s">
        <v>166</v>
      </c>
      <c r="O13" s="45" t="s">
        <v>197</v>
      </c>
      <c r="P13" s="44" t="s">
        <v>111</v>
      </c>
      <c r="Q13" s="43" t="s">
        <v>585</v>
      </c>
      <c r="R13" s="46" t="s">
        <v>202</v>
      </c>
      <c r="S13" s="47" t="s">
        <v>119</v>
      </c>
      <c r="T13" s="48" t="s">
        <v>203</v>
      </c>
      <c r="U13" s="46" t="s">
        <v>205</v>
      </c>
      <c r="V13" s="47" t="s">
        <v>206</v>
      </c>
      <c r="W13" s="48" t="s">
        <v>207</v>
      </c>
      <c r="X13" s="46" t="s">
        <v>208</v>
      </c>
      <c r="Y13" s="47" t="s">
        <v>209</v>
      </c>
      <c r="Z13" s="48" t="s">
        <v>210</v>
      </c>
      <c r="AA13" s="46" t="s">
        <v>204</v>
      </c>
      <c r="AB13" s="47" t="s">
        <v>592</v>
      </c>
      <c r="AC13" s="48" t="s">
        <v>593</v>
      </c>
      <c r="AD13" s="46" t="s">
        <v>211</v>
      </c>
      <c r="AE13" s="47" t="s">
        <v>212</v>
      </c>
      <c r="AF13" s="48" t="s">
        <v>213</v>
      </c>
      <c r="AG13" s="46" t="s">
        <v>214</v>
      </c>
      <c r="AH13" s="47" t="s">
        <v>596</v>
      </c>
      <c r="AI13" s="48" t="s">
        <v>597</v>
      </c>
      <c r="AJ13" s="46" t="s">
        <v>599</v>
      </c>
      <c r="AK13" s="47" t="s">
        <v>600</v>
      </c>
      <c r="AL13" s="48" t="s">
        <v>601</v>
      </c>
      <c r="AM13" s="46" t="s">
        <v>603</v>
      </c>
      <c r="AN13" s="47" t="s">
        <v>604</v>
      </c>
      <c r="AO13" s="48" t="s">
        <v>605</v>
      </c>
      <c r="AP13" s="46" t="s">
        <v>215</v>
      </c>
      <c r="AQ13" s="47" t="s">
        <v>216</v>
      </c>
      <c r="AR13" s="48" t="s">
        <v>217</v>
      </c>
      <c r="AS13" s="46" t="s">
        <v>218</v>
      </c>
      <c r="AT13" s="47" t="s">
        <v>219</v>
      </c>
      <c r="AU13" s="48" t="s">
        <v>220</v>
      </c>
      <c r="AV13" s="46" t="s">
        <v>120</v>
      </c>
      <c r="AW13" s="47" t="s">
        <v>609</v>
      </c>
      <c r="AX13" s="48" t="s">
        <v>122</v>
      </c>
      <c r="AY13" s="46" t="s">
        <v>221</v>
      </c>
      <c r="AZ13" s="47" t="s">
        <v>222</v>
      </c>
      <c r="BA13" s="48" t="s">
        <v>611</v>
      </c>
      <c r="BB13" s="46" t="s">
        <v>613</v>
      </c>
      <c r="BC13" s="47" t="s">
        <v>614</v>
      </c>
      <c r="BD13" s="48" t="s">
        <v>615</v>
      </c>
      <c r="BE13" s="46" t="s">
        <v>617</v>
      </c>
      <c r="BF13" s="47" t="s">
        <v>618</v>
      </c>
      <c r="BG13" s="48" t="s">
        <v>620</v>
      </c>
      <c r="BH13" s="46" t="s">
        <v>224</v>
      </c>
      <c r="BI13" s="47" t="s">
        <v>225</v>
      </c>
      <c r="BJ13" s="48" t="s">
        <v>226</v>
      </c>
      <c r="BK13" s="46" t="s">
        <v>342</v>
      </c>
      <c r="BL13" s="47" t="s">
        <v>328</v>
      </c>
      <c r="BM13" s="48" t="s">
        <v>327</v>
      </c>
      <c r="BN13" s="46" t="s">
        <v>623</v>
      </c>
      <c r="BO13" s="47" t="s">
        <v>624</v>
      </c>
      <c r="BP13" s="48" t="s">
        <v>625</v>
      </c>
      <c r="BQ13" s="46" t="s">
        <v>313</v>
      </c>
      <c r="BR13" s="47" t="s">
        <v>344</v>
      </c>
      <c r="BS13" s="48" t="s">
        <v>343</v>
      </c>
      <c r="BT13" s="46" t="s">
        <v>345</v>
      </c>
      <c r="BU13" s="47" t="s">
        <v>346</v>
      </c>
      <c r="BV13" s="48" t="s">
        <v>117</v>
      </c>
      <c r="BW13" s="46" t="s">
        <v>347</v>
      </c>
      <c r="BX13" s="47" t="s">
        <v>348</v>
      </c>
      <c r="BY13" s="48" t="s">
        <v>349</v>
      </c>
      <c r="BZ13" s="46" t="s">
        <v>178</v>
      </c>
      <c r="CA13" s="47" t="s">
        <v>228</v>
      </c>
      <c r="CB13" s="48" t="s">
        <v>180</v>
      </c>
      <c r="CC13" s="46" t="s">
        <v>229</v>
      </c>
      <c r="CD13" s="47" t="s">
        <v>230</v>
      </c>
      <c r="CE13" s="48" t="s">
        <v>231</v>
      </c>
      <c r="CF13" s="46" t="s">
        <v>232</v>
      </c>
      <c r="CG13" s="47" t="s">
        <v>233</v>
      </c>
      <c r="CH13" s="48" t="s">
        <v>631</v>
      </c>
      <c r="CI13" s="46" t="s">
        <v>100</v>
      </c>
      <c r="CJ13" s="47" t="s">
        <v>234</v>
      </c>
      <c r="CK13" s="48" t="s">
        <v>235</v>
      </c>
      <c r="CL13" s="46" t="s">
        <v>236</v>
      </c>
      <c r="CM13" s="47" t="s">
        <v>634</v>
      </c>
      <c r="CN13" s="48" t="s">
        <v>635</v>
      </c>
      <c r="CO13" s="46" t="s">
        <v>178</v>
      </c>
      <c r="CP13" s="47" t="s">
        <v>179</v>
      </c>
      <c r="CQ13" s="48" t="s">
        <v>136</v>
      </c>
      <c r="CR13" s="46" t="s">
        <v>638</v>
      </c>
      <c r="CS13" s="47" t="s">
        <v>468</v>
      </c>
      <c r="CT13" s="48" t="s">
        <v>639</v>
      </c>
      <c r="CU13" s="46" t="s">
        <v>350</v>
      </c>
      <c r="CV13" s="47" t="s">
        <v>351</v>
      </c>
      <c r="CW13" s="48" t="s">
        <v>352</v>
      </c>
      <c r="CX13" s="46" t="s">
        <v>353</v>
      </c>
      <c r="CY13" s="47" t="s">
        <v>354</v>
      </c>
      <c r="CZ13" s="48" t="s">
        <v>355</v>
      </c>
      <c r="DA13" s="46" t="s">
        <v>642</v>
      </c>
      <c r="DB13" s="47" t="s">
        <v>357</v>
      </c>
      <c r="DC13" s="48" t="s">
        <v>358</v>
      </c>
      <c r="DD13" s="49" t="s">
        <v>100</v>
      </c>
      <c r="DE13" s="50" t="s">
        <v>201</v>
      </c>
      <c r="DF13" s="50" t="s">
        <v>200</v>
      </c>
      <c r="DG13" s="49" t="s">
        <v>645</v>
      </c>
      <c r="DH13" s="50" t="s">
        <v>646</v>
      </c>
      <c r="DI13" s="50" t="s">
        <v>647</v>
      </c>
      <c r="DJ13" s="49" t="s">
        <v>359</v>
      </c>
      <c r="DK13" s="50" t="s">
        <v>360</v>
      </c>
      <c r="DL13" s="50" t="s">
        <v>649</v>
      </c>
      <c r="DM13" s="46" t="s">
        <v>361</v>
      </c>
      <c r="DN13" s="47" t="s">
        <v>362</v>
      </c>
      <c r="DO13" s="48" t="s">
        <v>363</v>
      </c>
      <c r="DP13" s="46" t="s">
        <v>361</v>
      </c>
      <c r="DQ13" s="47" t="s">
        <v>362</v>
      </c>
      <c r="DR13" s="48" t="s">
        <v>652</v>
      </c>
      <c r="DS13" s="46" t="s">
        <v>364</v>
      </c>
      <c r="DT13" s="47" t="s">
        <v>365</v>
      </c>
      <c r="DU13" s="48" t="s">
        <v>366</v>
      </c>
      <c r="DV13" s="46" t="s">
        <v>367</v>
      </c>
      <c r="DW13" s="47" t="s">
        <v>368</v>
      </c>
      <c r="DX13" s="48" t="s">
        <v>369</v>
      </c>
      <c r="DY13" s="46" t="s">
        <v>370</v>
      </c>
      <c r="DZ13" s="47" t="s">
        <v>371</v>
      </c>
      <c r="EA13" s="48" t="s">
        <v>656</v>
      </c>
      <c r="EB13" s="46" t="s">
        <v>690</v>
      </c>
      <c r="EC13" s="47" t="s">
        <v>658</v>
      </c>
      <c r="ED13" s="48" t="s">
        <v>659</v>
      </c>
      <c r="EE13" s="46" t="s">
        <v>661</v>
      </c>
      <c r="EF13" s="47" t="s">
        <v>662</v>
      </c>
      <c r="EG13" s="48" t="s">
        <v>663</v>
      </c>
      <c r="EH13" s="46" t="s">
        <v>372</v>
      </c>
      <c r="EI13" s="47" t="s">
        <v>665</v>
      </c>
      <c r="EJ13" s="48" t="s">
        <v>175</v>
      </c>
      <c r="EK13" s="46" t="s">
        <v>373</v>
      </c>
      <c r="EL13" s="47" t="s">
        <v>667</v>
      </c>
      <c r="EM13" s="48" t="s">
        <v>668</v>
      </c>
      <c r="EN13" s="46" t="s">
        <v>669</v>
      </c>
      <c r="EO13" s="47" t="s">
        <v>670</v>
      </c>
      <c r="EP13" s="48" t="s">
        <v>376</v>
      </c>
      <c r="EQ13" s="46" t="s">
        <v>157</v>
      </c>
      <c r="ER13" s="47" t="s">
        <v>374</v>
      </c>
      <c r="ES13" s="48" t="s">
        <v>177</v>
      </c>
      <c r="ET13" s="46" t="s">
        <v>377</v>
      </c>
      <c r="EU13" s="47" t="s">
        <v>378</v>
      </c>
      <c r="EV13" s="48" t="s">
        <v>673</v>
      </c>
      <c r="EW13" s="46" t="s">
        <v>379</v>
      </c>
      <c r="EX13" s="47" t="s">
        <v>380</v>
      </c>
      <c r="EY13" s="48" t="s">
        <v>381</v>
      </c>
      <c r="EZ13" s="46" t="s">
        <v>691</v>
      </c>
      <c r="FA13" s="47" t="s">
        <v>676</v>
      </c>
      <c r="FB13" s="48" t="s">
        <v>382</v>
      </c>
      <c r="FC13" s="46" t="s">
        <v>383</v>
      </c>
      <c r="FD13" s="47" t="s">
        <v>384</v>
      </c>
      <c r="FE13" s="48" t="s">
        <v>385</v>
      </c>
      <c r="FF13" s="46" t="s">
        <v>678</v>
      </c>
      <c r="FG13" s="47" t="s">
        <v>679</v>
      </c>
      <c r="FH13" s="48" t="s">
        <v>680</v>
      </c>
      <c r="FI13" s="46" t="s">
        <v>682</v>
      </c>
      <c r="FJ13" s="47" t="s">
        <v>683</v>
      </c>
      <c r="FK13" s="48" t="s">
        <v>684</v>
      </c>
    </row>
    <row r="14" spans="1:167" ht="15.75" x14ac:dyDescent="0.25">
      <c r="A14" s="2">
        <v>1</v>
      </c>
      <c r="B14" s="1" t="s">
        <v>706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</row>
    <row r="15" spans="1:167" ht="15.75" x14ac:dyDescent="0.25">
      <c r="A15" s="2">
        <v>2</v>
      </c>
      <c r="B15" s="13" t="s">
        <v>704</v>
      </c>
      <c r="C15" s="9"/>
      <c r="D15" s="9">
        <v>1</v>
      </c>
      <c r="E15" s="9"/>
      <c r="F15" s="56"/>
      <c r="G15" s="56">
        <v>1</v>
      </c>
      <c r="H15" s="56"/>
      <c r="I15" s="56"/>
      <c r="J15" s="56">
        <v>1</v>
      </c>
      <c r="K15" s="56"/>
      <c r="L15" s="56"/>
      <c r="M15" s="56">
        <v>1</v>
      </c>
      <c r="N15" s="56"/>
      <c r="O15" s="56"/>
      <c r="P15" s="56">
        <v>1</v>
      </c>
      <c r="Q15" s="56"/>
      <c r="R15" s="56"/>
      <c r="S15" s="56">
        <v>1</v>
      </c>
      <c r="T15" s="56"/>
      <c r="U15" s="56"/>
      <c r="V15" s="56">
        <v>1</v>
      </c>
      <c r="W15" s="56"/>
      <c r="X15" s="56"/>
      <c r="Y15" s="56">
        <v>1</v>
      </c>
      <c r="Z15" s="56"/>
      <c r="AA15" s="56"/>
      <c r="AB15" s="56">
        <v>1</v>
      </c>
      <c r="AC15" s="56"/>
      <c r="AD15" s="56"/>
      <c r="AE15" s="56">
        <v>1</v>
      </c>
      <c r="AF15" s="56"/>
      <c r="AG15" s="56"/>
      <c r="AH15" s="56">
        <v>1</v>
      </c>
      <c r="AI15" s="56"/>
      <c r="AJ15" s="56"/>
      <c r="AK15" s="56">
        <v>1</v>
      </c>
      <c r="AL15" s="56"/>
      <c r="AM15" s="56"/>
      <c r="AN15" s="56">
        <v>1</v>
      </c>
      <c r="AO15" s="56"/>
      <c r="AP15" s="56"/>
      <c r="AQ15" s="56">
        <v>1</v>
      </c>
      <c r="AR15" s="56"/>
      <c r="AS15" s="56"/>
      <c r="AT15" s="56">
        <v>1</v>
      </c>
      <c r="AU15" s="56"/>
      <c r="AV15" s="56"/>
      <c r="AW15" s="56">
        <v>1</v>
      </c>
      <c r="AX15" s="56"/>
      <c r="AY15" s="56"/>
      <c r="AZ15" s="56">
        <v>1</v>
      </c>
      <c r="BA15" s="56"/>
      <c r="BB15" s="56"/>
      <c r="BC15" s="56">
        <v>1</v>
      </c>
      <c r="BD15" s="56"/>
      <c r="BE15" s="56"/>
      <c r="BF15" s="56">
        <v>1</v>
      </c>
      <c r="BG15" s="56"/>
      <c r="BH15" s="56"/>
      <c r="BI15" s="56">
        <v>1</v>
      </c>
      <c r="BJ15" s="56"/>
      <c r="BK15" s="56"/>
      <c r="BL15" s="56">
        <v>1</v>
      </c>
      <c r="BM15" s="56"/>
      <c r="BN15" s="56"/>
      <c r="BO15" s="56">
        <v>1</v>
      </c>
      <c r="BP15" s="56"/>
      <c r="BQ15" s="56"/>
      <c r="BR15" s="56">
        <v>1</v>
      </c>
      <c r="BS15" s="56"/>
      <c r="BT15" s="56"/>
      <c r="BU15" s="56">
        <v>1</v>
      </c>
      <c r="BV15" s="56"/>
      <c r="BW15" s="56"/>
      <c r="BX15" s="56">
        <v>1</v>
      </c>
      <c r="BY15" s="56"/>
      <c r="BZ15" s="56"/>
      <c r="CA15" s="56">
        <v>1</v>
      </c>
      <c r="CB15" s="56"/>
      <c r="CC15" s="56"/>
      <c r="CD15" s="56">
        <v>1</v>
      </c>
      <c r="CE15" s="56"/>
      <c r="CF15" s="56"/>
      <c r="CG15" s="56">
        <v>1</v>
      </c>
      <c r="CH15" s="56"/>
      <c r="CI15" s="56"/>
      <c r="CJ15" s="56">
        <v>1</v>
      </c>
      <c r="CK15" s="56"/>
      <c r="CL15" s="56"/>
      <c r="CM15" s="56">
        <v>1</v>
      </c>
      <c r="CN15" s="56"/>
      <c r="CO15" s="56"/>
      <c r="CP15" s="56">
        <v>1</v>
      </c>
      <c r="CQ15" s="56"/>
      <c r="CR15" s="56"/>
      <c r="CS15" s="56">
        <v>1</v>
      </c>
      <c r="CT15" s="56"/>
      <c r="CU15" s="56"/>
      <c r="CV15" s="56">
        <v>1</v>
      </c>
      <c r="CW15" s="56"/>
      <c r="CX15" s="56"/>
      <c r="CY15" s="56">
        <v>1</v>
      </c>
      <c r="CZ15" s="56"/>
      <c r="DA15" s="56"/>
      <c r="DB15" s="56">
        <v>1</v>
      </c>
      <c r="DC15" s="56"/>
      <c r="DD15" s="56"/>
      <c r="DE15" s="56">
        <v>1</v>
      </c>
      <c r="DF15" s="56"/>
      <c r="DG15" s="56"/>
      <c r="DH15" s="56">
        <v>1</v>
      </c>
      <c r="DI15" s="56"/>
      <c r="DJ15" s="56"/>
      <c r="DK15" s="56">
        <v>1</v>
      </c>
      <c r="DL15" s="56"/>
      <c r="DM15" s="56"/>
      <c r="DN15" s="56">
        <v>1</v>
      </c>
      <c r="DO15" s="56"/>
      <c r="DP15" s="56"/>
      <c r="DQ15" s="56">
        <v>1</v>
      </c>
      <c r="DR15" s="56"/>
      <c r="DS15" s="56"/>
      <c r="DT15" s="56">
        <v>1</v>
      </c>
      <c r="DU15" s="56"/>
      <c r="DV15" s="56"/>
      <c r="DW15" s="56">
        <v>1</v>
      </c>
      <c r="DX15" s="56"/>
      <c r="DY15" s="56"/>
      <c r="DZ15" s="56">
        <v>1</v>
      </c>
      <c r="EA15" s="56"/>
      <c r="EB15" s="56"/>
      <c r="EC15" s="56">
        <v>1</v>
      </c>
      <c r="ED15" s="56"/>
      <c r="EE15" s="56"/>
      <c r="EF15" s="56">
        <v>1</v>
      </c>
      <c r="EG15" s="56"/>
      <c r="EH15" s="56"/>
      <c r="EI15" s="56">
        <v>1</v>
      </c>
      <c r="EJ15" s="56"/>
      <c r="EK15" s="56"/>
      <c r="EL15" s="56">
        <v>1</v>
      </c>
      <c r="EM15" s="56"/>
      <c r="EN15" s="56"/>
      <c r="EO15" s="56">
        <v>1</v>
      </c>
      <c r="EP15" s="56"/>
      <c r="EQ15" s="56"/>
      <c r="ER15" s="56">
        <v>1</v>
      </c>
      <c r="ES15" s="56"/>
      <c r="ET15" s="56"/>
      <c r="EU15" s="56">
        <v>1</v>
      </c>
      <c r="EV15" s="56"/>
      <c r="EW15" s="56"/>
      <c r="EX15" s="56">
        <v>1</v>
      </c>
      <c r="EY15" s="56"/>
      <c r="EZ15" s="56"/>
      <c r="FA15" s="56">
        <v>1</v>
      </c>
      <c r="FB15" s="56"/>
      <c r="FC15" s="56"/>
      <c r="FD15" s="56">
        <v>1</v>
      </c>
      <c r="FE15" s="56"/>
      <c r="FF15" s="56"/>
      <c r="FG15" s="56">
        <v>1</v>
      </c>
      <c r="FH15" s="56"/>
      <c r="FI15" s="56"/>
      <c r="FJ15" s="56">
        <v>1</v>
      </c>
      <c r="FK15" s="56"/>
    </row>
    <row r="16" spans="1:167" ht="15.75" x14ac:dyDescent="0.25">
      <c r="A16" s="2">
        <v>3</v>
      </c>
      <c r="B16" s="1" t="s">
        <v>705</v>
      </c>
      <c r="C16" s="9"/>
      <c r="D16" s="9"/>
      <c r="E16" s="9">
        <v>1</v>
      </c>
      <c r="F16" s="56"/>
      <c r="G16" s="56"/>
      <c r="H16" s="56">
        <v>1</v>
      </c>
      <c r="I16" s="56"/>
      <c r="J16" s="56"/>
      <c r="K16" s="56">
        <v>1</v>
      </c>
      <c r="L16" s="56"/>
      <c r="M16" s="56"/>
      <c r="N16" s="56">
        <v>1</v>
      </c>
      <c r="O16" s="56"/>
      <c r="P16" s="56"/>
      <c r="Q16" s="56">
        <v>1</v>
      </c>
      <c r="R16" s="56"/>
      <c r="S16" s="56"/>
      <c r="T16" s="56">
        <v>1</v>
      </c>
      <c r="U16" s="56"/>
      <c r="V16" s="56"/>
      <c r="W16" s="56">
        <v>1</v>
      </c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/>
      <c r="AK16" s="56"/>
      <c r="AL16" s="56">
        <v>1</v>
      </c>
      <c r="AM16" s="56"/>
      <c r="AN16" s="56"/>
      <c r="AO16" s="56">
        <v>1</v>
      </c>
      <c r="AP16" s="56"/>
      <c r="AQ16" s="56"/>
      <c r="AR16" s="56">
        <v>1</v>
      </c>
      <c r="AS16" s="56"/>
      <c r="AT16" s="56"/>
      <c r="AU16" s="56">
        <v>1</v>
      </c>
      <c r="AV16" s="56"/>
      <c r="AW16" s="56"/>
      <c r="AX16" s="56">
        <v>1</v>
      </c>
      <c r="AY16" s="56"/>
      <c r="AZ16" s="56"/>
      <c r="BA16" s="56">
        <v>1</v>
      </c>
      <c r="BB16" s="56"/>
      <c r="BC16" s="56"/>
      <c r="BD16" s="56">
        <v>1</v>
      </c>
      <c r="BE16" s="56"/>
      <c r="BF16" s="56"/>
      <c r="BG16" s="56">
        <v>1</v>
      </c>
      <c r="BH16" s="56"/>
      <c r="BI16" s="56"/>
      <c r="BJ16" s="56">
        <v>1</v>
      </c>
      <c r="BK16" s="56"/>
      <c r="BL16" s="56"/>
      <c r="BM16" s="56">
        <v>1</v>
      </c>
      <c r="BN16" s="56"/>
      <c r="BO16" s="56"/>
      <c r="BP16" s="56">
        <v>1</v>
      </c>
      <c r="BQ16" s="56"/>
      <c r="BR16" s="56"/>
      <c r="BS16" s="56">
        <v>1</v>
      </c>
      <c r="BT16" s="56"/>
      <c r="BU16" s="56"/>
      <c r="BV16" s="56">
        <v>1</v>
      </c>
      <c r="BW16" s="56"/>
      <c r="BX16" s="56"/>
      <c r="BY16" s="56">
        <v>1</v>
      </c>
      <c r="BZ16" s="56"/>
      <c r="CA16" s="56"/>
      <c r="CB16" s="56">
        <v>1</v>
      </c>
      <c r="CC16" s="56"/>
      <c r="CD16" s="56"/>
      <c r="CE16" s="56">
        <v>1</v>
      </c>
      <c r="CF16" s="56"/>
      <c r="CG16" s="56"/>
      <c r="CH16" s="56">
        <v>1</v>
      </c>
      <c r="CI16" s="56"/>
      <c r="CJ16" s="56"/>
      <c r="CK16" s="56">
        <v>1</v>
      </c>
      <c r="CL16" s="56"/>
      <c r="CM16" s="56"/>
      <c r="CN16" s="56">
        <v>1</v>
      </c>
      <c r="CO16" s="56"/>
      <c r="CP16" s="56"/>
      <c r="CQ16" s="56">
        <v>1</v>
      </c>
      <c r="CR16" s="56"/>
      <c r="CS16" s="56"/>
      <c r="CT16" s="56">
        <v>1</v>
      </c>
      <c r="CU16" s="56"/>
      <c r="CV16" s="56"/>
      <c r="CW16" s="56">
        <v>1</v>
      </c>
      <c r="CX16" s="56"/>
      <c r="CY16" s="56"/>
      <c r="CZ16" s="56">
        <v>1</v>
      </c>
      <c r="DA16" s="56"/>
      <c r="DB16" s="56"/>
      <c r="DC16" s="56">
        <v>1</v>
      </c>
      <c r="DD16" s="56"/>
      <c r="DE16" s="56"/>
      <c r="DF16" s="56">
        <v>1</v>
      </c>
      <c r="DG16" s="56"/>
      <c r="DH16" s="56"/>
      <c r="DI16" s="56">
        <v>1</v>
      </c>
      <c r="DJ16" s="56"/>
      <c r="DK16" s="56"/>
      <c r="DL16" s="56">
        <v>1</v>
      </c>
      <c r="DM16" s="56"/>
      <c r="DN16" s="56"/>
      <c r="DO16" s="56">
        <v>1</v>
      </c>
      <c r="DP16" s="56"/>
      <c r="DQ16" s="56"/>
      <c r="DR16" s="56">
        <v>1</v>
      </c>
      <c r="DS16" s="56"/>
      <c r="DT16" s="56"/>
      <c r="DU16" s="56">
        <v>1</v>
      </c>
      <c r="DV16" s="56"/>
      <c r="DW16" s="56"/>
      <c r="DX16" s="56">
        <v>1</v>
      </c>
      <c r="DY16" s="56"/>
      <c r="DZ16" s="56"/>
      <c r="EA16" s="56">
        <v>1</v>
      </c>
      <c r="EB16" s="56"/>
      <c r="EC16" s="56"/>
      <c r="ED16" s="56">
        <v>1</v>
      </c>
      <c r="EE16" s="56"/>
      <c r="EF16" s="56"/>
      <c r="EG16" s="56">
        <v>1</v>
      </c>
      <c r="EH16" s="56"/>
      <c r="EI16" s="56"/>
      <c r="EJ16" s="56">
        <v>1</v>
      </c>
      <c r="EK16" s="56"/>
      <c r="EL16" s="56"/>
      <c r="EM16" s="56">
        <v>1</v>
      </c>
      <c r="EN16" s="56"/>
      <c r="EO16" s="56"/>
      <c r="EP16" s="56">
        <v>1</v>
      </c>
      <c r="EQ16" s="56"/>
      <c r="ER16" s="56"/>
      <c r="ES16" s="56">
        <v>1</v>
      </c>
      <c r="ET16" s="56"/>
      <c r="EU16" s="56"/>
      <c r="EV16" s="56">
        <v>1</v>
      </c>
      <c r="EW16" s="56"/>
      <c r="EX16" s="56"/>
      <c r="EY16" s="56">
        <v>1</v>
      </c>
      <c r="EZ16" s="56"/>
      <c r="FA16" s="56"/>
      <c r="FB16" s="56">
        <v>1</v>
      </c>
      <c r="FC16" s="56"/>
      <c r="FD16" s="56"/>
      <c r="FE16" s="56">
        <v>1</v>
      </c>
      <c r="FF16" s="56"/>
      <c r="FG16" s="56"/>
      <c r="FH16" s="56">
        <v>1</v>
      </c>
      <c r="FI16" s="56"/>
      <c r="FJ16" s="56"/>
      <c r="FK16" s="56">
        <v>1</v>
      </c>
    </row>
    <row r="17" spans="1:167" ht="15.75" x14ac:dyDescent="0.25">
      <c r="A17" s="2">
        <v>4</v>
      </c>
      <c r="B17" s="1" t="s">
        <v>694</v>
      </c>
      <c r="C17" s="9"/>
      <c r="D17" s="9">
        <v>1</v>
      </c>
      <c r="E17" s="9"/>
      <c r="F17" s="56"/>
      <c r="G17" s="56">
        <v>1</v>
      </c>
      <c r="H17" s="56"/>
      <c r="I17" s="56"/>
      <c r="J17" s="56">
        <v>1</v>
      </c>
      <c r="K17" s="56"/>
      <c r="L17" s="56"/>
      <c r="M17" s="56">
        <v>1</v>
      </c>
      <c r="N17" s="56"/>
      <c r="O17" s="56"/>
      <c r="P17" s="56">
        <v>1</v>
      </c>
      <c r="Q17" s="56"/>
      <c r="R17" s="56"/>
      <c r="S17" s="56">
        <v>1</v>
      </c>
      <c r="T17" s="56"/>
      <c r="U17" s="56"/>
      <c r="V17" s="56">
        <v>1</v>
      </c>
      <c r="W17" s="56"/>
      <c r="X17" s="56"/>
      <c r="Y17" s="56">
        <v>1</v>
      </c>
      <c r="Z17" s="56"/>
      <c r="AA17" s="56"/>
      <c r="AB17" s="56">
        <v>1</v>
      </c>
      <c r="AC17" s="56"/>
      <c r="AD17" s="56"/>
      <c r="AE17" s="56">
        <v>1</v>
      </c>
      <c r="AF17" s="56"/>
      <c r="AG17" s="56"/>
      <c r="AH17" s="56">
        <v>1</v>
      </c>
      <c r="AI17" s="56"/>
      <c r="AJ17" s="56"/>
      <c r="AK17" s="56">
        <v>1</v>
      </c>
      <c r="AL17" s="56"/>
      <c r="AM17" s="56"/>
      <c r="AN17" s="56">
        <v>1</v>
      </c>
      <c r="AO17" s="56"/>
      <c r="AP17" s="56"/>
      <c r="AQ17" s="56">
        <v>1</v>
      </c>
      <c r="AR17" s="56"/>
      <c r="AS17" s="56"/>
      <c r="AT17" s="56">
        <v>1</v>
      </c>
      <c r="AU17" s="56"/>
      <c r="AV17" s="56"/>
      <c r="AW17" s="56">
        <v>1</v>
      </c>
      <c r="AX17" s="56"/>
      <c r="AY17" s="56"/>
      <c r="AZ17" s="56">
        <v>1</v>
      </c>
      <c r="BA17" s="56"/>
      <c r="BB17" s="56"/>
      <c r="BC17" s="56">
        <v>1</v>
      </c>
      <c r="BD17" s="56"/>
      <c r="BE17" s="56"/>
      <c r="BF17" s="56">
        <v>1</v>
      </c>
      <c r="BG17" s="56"/>
      <c r="BH17" s="56"/>
      <c r="BI17" s="56">
        <v>1</v>
      </c>
      <c r="BJ17" s="56"/>
      <c r="BK17" s="56"/>
      <c r="BL17" s="56">
        <v>1</v>
      </c>
      <c r="BM17" s="56"/>
      <c r="BN17" s="56"/>
      <c r="BO17" s="56">
        <v>1</v>
      </c>
      <c r="BP17" s="56"/>
      <c r="BQ17" s="56"/>
      <c r="BR17" s="56">
        <v>1</v>
      </c>
      <c r="BS17" s="56"/>
      <c r="BT17" s="56"/>
      <c r="BU17" s="56">
        <v>1</v>
      </c>
      <c r="BV17" s="56"/>
      <c r="BW17" s="56"/>
      <c r="BX17" s="56">
        <v>1</v>
      </c>
      <c r="BY17" s="56"/>
      <c r="BZ17" s="56"/>
      <c r="CA17" s="56">
        <v>1</v>
      </c>
      <c r="CB17" s="56"/>
      <c r="CC17" s="56"/>
      <c r="CD17" s="56">
        <v>1</v>
      </c>
      <c r="CE17" s="56"/>
      <c r="CF17" s="56"/>
      <c r="CG17" s="56">
        <v>1</v>
      </c>
      <c r="CH17" s="56"/>
      <c r="CI17" s="56"/>
      <c r="CJ17" s="56">
        <v>1</v>
      </c>
      <c r="CK17" s="56"/>
      <c r="CL17" s="56"/>
      <c r="CM17" s="56">
        <v>1</v>
      </c>
      <c r="CN17" s="56"/>
      <c r="CO17" s="56"/>
      <c r="CP17" s="56">
        <v>1</v>
      </c>
      <c r="CQ17" s="56"/>
      <c r="CR17" s="56"/>
      <c r="CS17" s="56">
        <v>1</v>
      </c>
      <c r="CT17" s="56"/>
      <c r="CU17" s="56"/>
      <c r="CV17" s="56">
        <v>1</v>
      </c>
      <c r="CW17" s="56"/>
      <c r="CX17" s="56"/>
      <c r="CY17" s="56">
        <v>1</v>
      </c>
      <c r="CZ17" s="56"/>
      <c r="DA17" s="56"/>
      <c r="DB17" s="56">
        <v>1</v>
      </c>
      <c r="DC17" s="56"/>
      <c r="DD17" s="56"/>
      <c r="DE17" s="56">
        <v>1</v>
      </c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6"/>
      <c r="DQ17" s="56">
        <v>1</v>
      </c>
      <c r="DR17" s="56"/>
      <c r="DS17" s="56"/>
      <c r="DT17" s="56">
        <v>1</v>
      </c>
      <c r="DU17" s="56"/>
      <c r="DV17" s="56"/>
      <c r="DW17" s="56">
        <v>1</v>
      </c>
      <c r="DX17" s="56"/>
      <c r="DY17" s="56"/>
      <c r="DZ17" s="56">
        <v>1</v>
      </c>
      <c r="EA17" s="56"/>
      <c r="EB17" s="56"/>
      <c r="EC17" s="56">
        <v>1</v>
      </c>
      <c r="ED17" s="56"/>
      <c r="EE17" s="56"/>
      <c r="EF17" s="56">
        <v>1</v>
      </c>
      <c r="EG17" s="56"/>
      <c r="EH17" s="56"/>
      <c r="EI17" s="56">
        <v>1</v>
      </c>
      <c r="EJ17" s="56"/>
      <c r="EK17" s="56"/>
      <c r="EL17" s="56">
        <v>1</v>
      </c>
      <c r="EM17" s="56"/>
      <c r="EN17" s="56"/>
      <c r="EO17" s="56">
        <v>1</v>
      </c>
      <c r="EP17" s="56"/>
      <c r="EQ17" s="56"/>
      <c r="ER17" s="56">
        <v>1</v>
      </c>
      <c r="ES17" s="56"/>
      <c r="ET17" s="56"/>
      <c r="EU17" s="56">
        <v>1</v>
      </c>
      <c r="EV17" s="56"/>
      <c r="EW17" s="56"/>
      <c r="EX17" s="56">
        <v>1</v>
      </c>
      <c r="EY17" s="56"/>
      <c r="EZ17" s="56"/>
      <c r="FA17" s="56">
        <v>1</v>
      </c>
      <c r="FB17" s="56"/>
      <c r="FC17" s="56"/>
      <c r="FD17" s="56">
        <v>1</v>
      </c>
      <c r="FE17" s="56"/>
      <c r="FF17" s="56"/>
      <c r="FG17" s="56">
        <v>1</v>
      </c>
      <c r="FH17" s="56"/>
      <c r="FI17" s="56"/>
      <c r="FJ17" s="56">
        <v>1</v>
      </c>
      <c r="FK17" s="56"/>
    </row>
    <row r="18" spans="1:167" ht="15.75" x14ac:dyDescent="0.25">
      <c r="A18" s="2">
        <v>5</v>
      </c>
      <c r="B18" s="1" t="s">
        <v>695</v>
      </c>
      <c r="C18" s="9">
        <v>1</v>
      </c>
      <c r="D18" s="9"/>
      <c r="E18" s="9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>
        <v>1</v>
      </c>
      <c r="DT18" s="56"/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6">
        <v>1</v>
      </c>
      <c r="ER18" s="56"/>
      <c r="ES18" s="56"/>
      <c r="ET18" s="56">
        <v>1</v>
      </c>
      <c r="EU18" s="56"/>
      <c r="EV18" s="56"/>
      <c r="EW18" s="56">
        <v>1</v>
      </c>
      <c r="EX18" s="56"/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</row>
    <row r="19" spans="1:167" x14ac:dyDescent="0.25">
      <c r="A19" s="57" t="s">
        <v>89</v>
      </c>
      <c r="B19" s="58"/>
      <c r="C19" s="3">
        <f t="shared" ref="C19:AH19" si="0">SUM(C14:C18)</f>
        <v>2</v>
      </c>
      <c r="D19" s="3">
        <f t="shared" si="0"/>
        <v>2</v>
      </c>
      <c r="E19" s="3">
        <f t="shared" si="0"/>
        <v>1</v>
      </c>
      <c r="F19" s="3">
        <f t="shared" si="0"/>
        <v>2</v>
      </c>
      <c r="G19" s="3">
        <f t="shared" si="0"/>
        <v>2</v>
      </c>
      <c r="H19" s="3">
        <f t="shared" si="0"/>
        <v>1</v>
      </c>
      <c r="I19" s="3">
        <f t="shared" si="0"/>
        <v>2</v>
      </c>
      <c r="J19" s="3">
        <f t="shared" si="0"/>
        <v>2</v>
      </c>
      <c r="K19" s="3">
        <f t="shared" si="0"/>
        <v>1</v>
      </c>
      <c r="L19" s="3">
        <f t="shared" si="0"/>
        <v>2</v>
      </c>
      <c r="M19" s="3">
        <f t="shared" si="0"/>
        <v>2</v>
      </c>
      <c r="N19" s="3">
        <f t="shared" si="0"/>
        <v>1</v>
      </c>
      <c r="O19" s="3">
        <f t="shared" si="0"/>
        <v>2</v>
      </c>
      <c r="P19" s="3">
        <f t="shared" si="0"/>
        <v>2</v>
      </c>
      <c r="Q19" s="3">
        <f t="shared" si="0"/>
        <v>1</v>
      </c>
      <c r="R19" s="3">
        <f t="shared" si="0"/>
        <v>2</v>
      </c>
      <c r="S19" s="3">
        <f t="shared" si="0"/>
        <v>2</v>
      </c>
      <c r="T19" s="3">
        <f t="shared" si="0"/>
        <v>1</v>
      </c>
      <c r="U19" s="3">
        <f t="shared" si="0"/>
        <v>2</v>
      </c>
      <c r="V19" s="3">
        <f t="shared" si="0"/>
        <v>2</v>
      </c>
      <c r="W19" s="3">
        <f t="shared" si="0"/>
        <v>1</v>
      </c>
      <c r="X19" s="3">
        <f t="shared" si="0"/>
        <v>2</v>
      </c>
      <c r="Y19" s="3">
        <f t="shared" si="0"/>
        <v>2</v>
      </c>
      <c r="Z19" s="3">
        <f t="shared" si="0"/>
        <v>1</v>
      </c>
      <c r="AA19" s="3">
        <f t="shared" si="0"/>
        <v>2</v>
      </c>
      <c r="AB19" s="3">
        <f t="shared" si="0"/>
        <v>2</v>
      </c>
      <c r="AC19" s="3">
        <f t="shared" si="0"/>
        <v>1</v>
      </c>
      <c r="AD19" s="3">
        <f t="shared" si="0"/>
        <v>2</v>
      </c>
      <c r="AE19" s="3">
        <f t="shared" si="0"/>
        <v>2</v>
      </c>
      <c r="AF19" s="3">
        <f t="shared" si="0"/>
        <v>1</v>
      </c>
      <c r="AG19" s="3">
        <f t="shared" si="0"/>
        <v>2</v>
      </c>
      <c r="AH19" s="3">
        <f t="shared" si="0"/>
        <v>2</v>
      </c>
      <c r="AI19" s="3">
        <f t="shared" ref="AI19:BN19" si="1">SUM(AI14:AI18)</f>
        <v>1</v>
      </c>
      <c r="AJ19" s="3">
        <f t="shared" si="1"/>
        <v>2</v>
      </c>
      <c r="AK19" s="3">
        <f t="shared" si="1"/>
        <v>2</v>
      </c>
      <c r="AL19" s="3">
        <f t="shared" si="1"/>
        <v>1</v>
      </c>
      <c r="AM19" s="3">
        <f t="shared" si="1"/>
        <v>2</v>
      </c>
      <c r="AN19" s="3">
        <f t="shared" si="1"/>
        <v>2</v>
      </c>
      <c r="AO19" s="3">
        <f t="shared" si="1"/>
        <v>1</v>
      </c>
      <c r="AP19" s="3">
        <f t="shared" si="1"/>
        <v>2</v>
      </c>
      <c r="AQ19" s="3">
        <f t="shared" si="1"/>
        <v>2</v>
      </c>
      <c r="AR19" s="3">
        <f t="shared" si="1"/>
        <v>1</v>
      </c>
      <c r="AS19" s="3">
        <f t="shared" si="1"/>
        <v>2</v>
      </c>
      <c r="AT19" s="3">
        <f t="shared" si="1"/>
        <v>2</v>
      </c>
      <c r="AU19" s="3">
        <f t="shared" si="1"/>
        <v>1</v>
      </c>
      <c r="AV19" s="3">
        <f t="shared" si="1"/>
        <v>2</v>
      </c>
      <c r="AW19" s="3">
        <f t="shared" si="1"/>
        <v>2</v>
      </c>
      <c r="AX19" s="3">
        <f t="shared" si="1"/>
        <v>1</v>
      </c>
      <c r="AY19" s="3">
        <f t="shared" si="1"/>
        <v>2</v>
      </c>
      <c r="AZ19" s="3">
        <f t="shared" si="1"/>
        <v>2</v>
      </c>
      <c r="BA19" s="3">
        <f t="shared" si="1"/>
        <v>1</v>
      </c>
      <c r="BB19" s="3">
        <f t="shared" si="1"/>
        <v>2</v>
      </c>
      <c r="BC19" s="3">
        <f t="shared" si="1"/>
        <v>2</v>
      </c>
      <c r="BD19" s="3">
        <f t="shared" si="1"/>
        <v>1</v>
      </c>
      <c r="BE19" s="3">
        <f t="shared" si="1"/>
        <v>2</v>
      </c>
      <c r="BF19" s="3">
        <f t="shared" si="1"/>
        <v>2</v>
      </c>
      <c r="BG19" s="3">
        <f t="shared" si="1"/>
        <v>1</v>
      </c>
      <c r="BH19" s="3">
        <f t="shared" si="1"/>
        <v>2</v>
      </c>
      <c r="BI19" s="3">
        <f t="shared" si="1"/>
        <v>2</v>
      </c>
      <c r="BJ19" s="3">
        <f t="shared" si="1"/>
        <v>1</v>
      </c>
      <c r="BK19" s="3">
        <f t="shared" si="1"/>
        <v>2</v>
      </c>
      <c r="BL19" s="3">
        <f t="shared" si="1"/>
        <v>2</v>
      </c>
      <c r="BM19" s="3">
        <f t="shared" si="1"/>
        <v>1</v>
      </c>
      <c r="BN19" s="3">
        <f t="shared" si="1"/>
        <v>2</v>
      </c>
      <c r="BO19" s="3">
        <f t="shared" ref="BO19:CT19" si="2">SUM(BO14:BO18)</f>
        <v>2</v>
      </c>
      <c r="BP19" s="3">
        <f t="shared" si="2"/>
        <v>1</v>
      </c>
      <c r="BQ19" s="3">
        <f t="shared" si="2"/>
        <v>2</v>
      </c>
      <c r="BR19" s="3">
        <f t="shared" si="2"/>
        <v>2</v>
      </c>
      <c r="BS19" s="3">
        <f t="shared" si="2"/>
        <v>1</v>
      </c>
      <c r="BT19" s="3">
        <f t="shared" si="2"/>
        <v>2</v>
      </c>
      <c r="BU19" s="3">
        <f t="shared" si="2"/>
        <v>2</v>
      </c>
      <c r="BV19" s="3">
        <f t="shared" si="2"/>
        <v>1</v>
      </c>
      <c r="BW19" s="3">
        <f t="shared" si="2"/>
        <v>2</v>
      </c>
      <c r="BX19" s="3">
        <f t="shared" si="2"/>
        <v>2</v>
      </c>
      <c r="BY19" s="3">
        <f t="shared" si="2"/>
        <v>1</v>
      </c>
      <c r="BZ19" s="3">
        <f t="shared" si="2"/>
        <v>2</v>
      </c>
      <c r="CA19" s="3">
        <f t="shared" si="2"/>
        <v>2</v>
      </c>
      <c r="CB19" s="3">
        <f t="shared" si="2"/>
        <v>1</v>
      </c>
      <c r="CC19" s="3">
        <f t="shared" si="2"/>
        <v>2</v>
      </c>
      <c r="CD19" s="3">
        <f t="shared" si="2"/>
        <v>2</v>
      </c>
      <c r="CE19" s="3">
        <f t="shared" si="2"/>
        <v>1</v>
      </c>
      <c r="CF19" s="3">
        <f t="shared" si="2"/>
        <v>2</v>
      </c>
      <c r="CG19" s="3">
        <f t="shared" si="2"/>
        <v>2</v>
      </c>
      <c r="CH19" s="3">
        <f t="shared" si="2"/>
        <v>1</v>
      </c>
      <c r="CI19" s="3">
        <f t="shared" si="2"/>
        <v>2</v>
      </c>
      <c r="CJ19" s="3">
        <f t="shared" si="2"/>
        <v>2</v>
      </c>
      <c r="CK19" s="3">
        <f t="shared" si="2"/>
        <v>1</v>
      </c>
      <c r="CL19" s="3">
        <f t="shared" si="2"/>
        <v>2</v>
      </c>
      <c r="CM19" s="3">
        <f t="shared" si="2"/>
        <v>2</v>
      </c>
      <c r="CN19" s="3">
        <f t="shared" si="2"/>
        <v>1</v>
      </c>
      <c r="CO19" s="3">
        <f t="shared" si="2"/>
        <v>2</v>
      </c>
      <c r="CP19" s="3">
        <f t="shared" si="2"/>
        <v>2</v>
      </c>
      <c r="CQ19" s="3">
        <f t="shared" si="2"/>
        <v>1</v>
      </c>
      <c r="CR19" s="3">
        <f t="shared" si="2"/>
        <v>2</v>
      </c>
      <c r="CS19" s="3">
        <f t="shared" si="2"/>
        <v>2</v>
      </c>
      <c r="CT19" s="3">
        <f t="shared" si="2"/>
        <v>1</v>
      </c>
      <c r="CU19" s="3">
        <f t="shared" ref="CU19:DZ19" si="3">SUM(CU14:CU18)</f>
        <v>2</v>
      </c>
      <c r="CV19" s="3">
        <f t="shared" si="3"/>
        <v>2</v>
      </c>
      <c r="CW19" s="3">
        <f t="shared" si="3"/>
        <v>1</v>
      </c>
      <c r="CX19" s="3">
        <f t="shared" si="3"/>
        <v>2</v>
      </c>
      <c r="CY19" s="3">
        <f t="shared" si="3"/>
        <v>2</v>
      </c>
      <c r="CZ19" s="3">
        <f t="shared" si="3"/>
        <v>1</v>
      </c>
      <c r="DA19" s="3">
        <f t="shared" si="3"/>
        <v>2</v>
      </c>
      <c r="DB19" s="3">
        <f t="shared" si="3"/>
        <v>2</v>
      </c>
      <c r="DC19" s="3">
        <f t="shared" si="3"/>
        <v>1</v>
      </c>
      <c r="DD19" s="3">
        <f t="shared" si="3"/>
        <v>2</v>
      </c>
      <c r="DE19" s="3">
        <f t="shared" si="3"/>
        <v>2</v>
      </c>
      <c r="DF19" s="3">
        <f t="shared" si="3"/>
        <v>1</v>
      </c>
      <c r="DG19" s="3">
        <f t="shared" si="3"/>
        <v>2</v>
      </c>
      <c r="DH19" s="3">
        <f t="shared" si="3"/>
        <v>2</v>
      </c>
      <c r="DI19" s="3">
        <f t="shared" si="3"/>
        <v>1</v>
      </c>
      <c r="DJ19" s="3">
        <f t="shared" si="3"/>
        <v>2</v>
      </c>
      <c r="DK19" s="3">
        <f t="shared" si="3"/>
        <v>2</v>
      </c>
      <c r="DL19" s="3">
        <f t="shared" si="3"/>
        <v>1</v>
      </c>
      <c r="DM19" s="3">
        <f t="shared" si="3"/>
        <v>2</v>
      </c>
      <c r="DN19" s="3">
        <f t="shared" si="3"/>
        <v>2</v>
      </c>
      <c r="DO19" s="3">
        <f t="shared" si="3"/>
        <v>1</v>
      </c>
      <c r="DP19" s="3">
        <f t="shared" si="3"/>
        <v>2</v>
      </c>
      <c r="DQ19" s="3">
        <f t="shared" si="3"/>
        <v>2</v>
      </c>
      <c r="DR19" s="3">
        <f t="shared" si="3"/>
        <v>1</v>
      </c>
      <c r="DS19" s="3">
        <f t="shared" si="3"/>
        <v>2</v>
      </c>
      <c r="DT19" s="3">
        <f t="shared" si="3"/>
        <v>2</v>
      </c>
      <c r="DU19" s="3">
        <f t="shared" si="3"/>
        <v>1</v>
      </c>
      <c r="DV19" s="3">
        <f t="shared" si="3"/>
        <v>2</v>
      </c>
      <c r="DW19" s="3">
        <f t="shared" si="3"/>
        <v>2</v>
      </c>
      <c r="DX19" s="3">
        <f t="shared" si="3"/>
        <v>1</v>
      </c>
      <c r="DY19" s="3">
        <f t="shared" si="3"/>
        <v>2</v>
      </c>
      <c r="DZ19" s="3">
        <f t="shared" si="3"/>
        <v>2</v>
      </c>
      <c r="EA19" s="3">
        <f t="shared" ref="EA19:FF19" si="4">SUM(EA14:EA18)</f>
        <v>1</v>
      </c>
      <c r="EB19" s="3">
        <f t="shared" si="4"/>
        <v>2</v>
      </c>
      <c r="EC19" s="3">
        <f t="shared" si="4"/>
        <v>2</v>
      </c>
      <c r="ED19" s="3">
        <f t="shared" si="4"/>
        <v>1</v>
      </c>
      <c r="EE19" s="3">
        <f t="shared" si="4"/>
        <v>2</v>
      </c>
      <c r="EF19" s="3">
        <f t="shared" si="4"/>
        <v>2</v>
      </c>
      <c r="EG19" s="3">
        <f t="shared" si="4"/>
        <v>1</v>
      </c>
      <c r="EH19" s="3">
        <f t="shared" si="4"/>
        <v>2</v>
      </c>
      <c r="EI19" s="3">
        <f t="shared" si="4"/>
        <v>2</v>
      </c>
      <c r="EJ19" s="3">
        <f t="shared" si="4"/>
        <v>1</v>
      </c>
      <c r="EK19" s="3">
        <f t="shared" si="4"/>
        <v>2</v>
      </c>
      <c r="EL19" s="3">
        <f t="shared" si="4"/>
        <v>2</v>
      </c>
      <c r="EM19" s="3">
        <f t="shared" si="4"/>
        <v>1</v>
      </c>
      <c r="EN19" s="3">
        <f t="shared" si="4"/>
        <v>2</v>
      </c>
      <c r="EO19" s="3">
        <f t="shared" si="4"/>
        <v>2</v>
      </c>
      <c r="EP19" s="3">
        <f t="shared" si="4"/>
        <v>1</v>
      </c>
      <c r="EQ19" s="3">
        <f t="shared" si="4"/>
        <v>2</v>
      </c>
      <c r="ER19" s="3">
        <f t="shared" si="4"/>
        <v>2</v>
      </c>
      <c r="ES19" s="3">
        <f t="shared" si="4"/>
        <v>1</v>
      </c>
      <c r="ET19" s="3">
        <f t="shared" si="4"/>
        <v>2</v>
      </c>
      <c r="EU19" s="3">
        <f t="shared" si="4"/>
        <v>2</v>
      </c>
      <c r="EV19" s="3">
        <f t="shared" si="4"/>
        <v>1</v>
      </c>
      <c r="EW19" s="3">
        <f t="shared" si="4"/>
        <v>2</v>
      </c>
      <c r="EX19" s="3">
        <f t="shared" si="4"/>
        <v>2</v>
      </c>
      <c r="EY19" s="3">
        <f t="shared" si="4"/>
        <v>1</v>
      </c>
      <c r="EZ19" s="3">
        <f t="shared" si="4"/>
        <v>2</v>
      </c>
      <c r="FA19" s="3">
        <f t="shared" si="4"/>
        <v>2</v>
      </c>
      <c r="FB19" s="3">
        <f t="shared" si="4"/>
        <v>1</v>
      </c>
      <c r="FC19" s="3">
        <f t="shared" si="4"/>
        <v>2</v>
      </c>
      <c r="FD19" s="3">
        <f t="shared" si="4"/>
        <v>2</v>
      </c>
      <c r="FE19" s="3">
        <f t="shared" si="4"/>
        <v>1</v>
      </c>
      <c r="FF19" s="3">
        <f t="shared" si="4"/>
        <v>2</v>
      </c>
      <c r="FG19" s="3">
        <f t="shared" ref="FG19:GL19" si="5">SUM(FG14:FG18)</f>
        <v>2</v>
      </c>
      <c r="FH19" s="3">
        <f t="shared" si="5"/>
        <v>1</v>
      </c>
      <c r="FI19" s="3">
        <f t="shared" si="5"/>
        <v>2</v>
      </c>
      <c r="FJ19" s="3">
        <f t="shared" si="5"/>
        <v>2</v>
      </c>
      <c r="FK19" s="3">
        <f t="shared" si="5"/>
        <v>1</v>
      </c>
    </row>
    <row r="20" spans="1:167" ht="39" customHeight="1" x14ac:dyDescent="0.25">
      <c r="A20" s="59" t="s">
        <v>411</v>
      </c>
      <c r="B20" s="60"/>
      <c r="C20" s="10">
        <f>C19/5%</f>
        <v>40</v>
      </c>
      <c r="D20" s="10">
        <f t="shared" ref="D20:BO20" si="6">D19/5%</f>
        <v>40</v>
      </c>
      <c r="E20" s="10">
        <f t="shared" si="6"/>
        <v>20</v>
      </c>
      <c r="F20" s="10">
        <f t="shared" si="6"/>
        <v>40</v>
      </c>
      <c r="G20" s="10">
        <f t="shared" si="6"/>
        <v>40</v>
      </c>
      <c r="H20" s="10">
        <f t="shared" si="6"/>
        <v>20</v>
      </c>
      <c r="I20" s="10">
        <f t="shared" si="6"/>
        <v>40</v>
      </c>
      <c r="J20" s="10">
        <f t="shared" si="6"/>
        <v>40</v>
      </c>
      <c r="K20" s="10">
        <f t="shared" si="6"/>
        <v>20</v>
      </c>
      <c r="L20" s="10">
        <f t="shared" si="6"/>
        <v>40</v>
      </c>
      <c r="M20" s="10">
        <f t="shared" si="6"/>
        <v>40</v>
      </c>
      <c r="N20" s="10">
        <f t="shared" si="6"/>
        <v>20</v>
      </c>
      <c r="O20" s="10">
        <f t="shared" si="6"/>
        <v>40</v>
      </c>
      <c r="P20" s="10">
        <f t="shared" si="6"/>
        <v>40</v>
      </c>
      <c r="Q20" s="10">
        <f t="shared" si="6"/>
        <v>20</v>
      </c>
      <c r="R20" s="10">
        <f t="shared" si="6"/>
        <v>40</v>
      </c>
      <c r="S20" s="10">
        <f t="shared" si="6"/>
        <v>40</v>
      </c>
      <c r="T20" s="10">
        <f t="shared" si="6"/>
        <v>20</v>
      </c>
      <c r="U20" s="10">
        <f t="shared" si="6"/>
        <v>40</v>
      </c>
      <c r="V20" s="10">
        <f t="shared" si="6"/>
        <v>40</v>
      </c>
      <c r="W20" s="10">
        <f t="shared" si="6"/>
        <v>20</v>
      </c>
      <c r="X20" s="10">
        <f t="shared" si="6"/>
        <v>40</v>
      </c>
      <c r="Y20" s="10">
        <f t="shared" si="6"/>
        <v>40</v>
      </c>
      <c r="Z20" s="10">
        <f t="shared" si="6"/>
        <v>20</v>
      </c>
      <c r="AA20" s="10">
        <f t="shared" si="6"/>
        <v>40</v>
      </c>
      <c r="AB20" s="10">
        <f t="shared" si="6"/>
        <v>40</v>
      </c>
      <c r="AC20" s="10">
        <f t="shared" si="6"/>
        <v>20</v>
      </c>
      <c r="AD20" s="10">
        <f t="shared" si="6"/>
        <v>40</v>
      </c>
      <c r="AE20" s="10">
        <f t="shared" si="6"/>
        <v>40</v>
      </c>
      <c r="AF20" s="10">
        <f t="shared" si="6"/>
        <v>20</v>
      </c>
      <c r="AG20" s="10">
        <f t="shared" si="6"/>
        <v>40</v>
      </c>
      <c r="AH20" s="10">
        <f t="shared" si="6"/>
        <v>40</v>
      </c>
      <c r="AI20" s="10">
        <f t="shared" si="6"/>
        <v>20</v>
      </c>
      <c r="AJ20" s="10">
        <f t="shared" si="6"/>
        <v>40</v>
      </c>
      <c r="AK20" s="10">
        <f t="shared" si="6"/>
        <v>40</v>
      </c>
      <c r="AL20" s="10">
        <f t="shared" si="6"/>
        <v>20</v>
      </c>
      <c r="AM20" s="10">
        <f t="shared" si="6"/>
        <v>40</v>
      </c>
      <c r="AN20" s="10">
        <f t="shared" si="6"/>
        <v>40</v>
      </c>
      <c r="AO20" s="10">
        <f t="shared" si="6"/>
        <v>20</v>
      </c>
      <c r="AP20" s="10">
        <f t="shared" si="6"/>
        <v>40</v>
      </c>
      <c r="AQ20" s="10">
        <f t="shared" si="6"/>
        <v>40</v>
      </c>
      <c r="AR20" s="10">
        <f t="shared" si="6"/>
        <v>20</v>
      </c>
      <c r="AS20" s="10">
        <f t="shared" si="6"/>
        <v>40</v>
      </c>
      <c r="AT20" s="10">
        <f t="shared" si="6"/>
        <v>40</v>
      </c>
      <c r="AU20" s="10">
        <f t="shared" si="6"/>
        <v>20</v>
      </c>
      <c r="AV20" s="10">
        <f t="shared" si="6"/>
        <v>40</v>
      </c>
      <c r="AW20" s="10">
        <f t="shared" si="6"/>
        <v>40</v>
      </c>
      <c r="AX20" s="10">
        <f t="shared" si="6"/>
        <v>20</v>
      </c>
      <c r="AY20" s="10">
        <f t="shared" si="6"/>
        <v>40</v>
      </c>
      <c r="AZ20" s="10">
        <f t="shared" si="6"/>
        <v>40</v>
      </c>
      <c r="BA20" s="10">
        <f t="shared" si="6"/>
        <v>20</v>
      </c>
      <c r="BB20" s="10">
        <f t="shared" si="6"/>
        <v>40</v>
      </c>
      <c r="BC20" s="10">
        <f t="shared" si="6"/>
        <v>40</v>
      </c>
      <c r="BD20" s="10">
        <f t="shared" si="6"/>
        <v>20</v>
      </c>
      <c r="BE20" s="10">
        <f t="shared" si="6"/>
        <v>40</v>
      </c>
      <c r="BF20" s="10">
        <f t="shared" si="6"/>
        <v>40</v>
      </c>
      <c r="BG20" s="10">
        <f t="shared" si="6"/>
        <v>20</v>
      </c>
      <c r="BH20" s="10">
        <f t="shared" si="6"/>
        <v>40</v>
      </c>
      <c r="BI20" s="10">
        <f t="shared" si="6"/>
        <v>40</v>
      </c>
      <c r="BJ20" s="10">
        <f t="shared" si="6"/>
        <v>20</v>
      </c>
      <c r="BK20" s="10">
        <f t="shared" si="6"/>
        <v>40</v>
      </c>
      <c r="BL20" s="10">
        <f t="shared" si="6"/>
        <v>40</v>
      </c>
      <c r="BM20" s="10">
        <f t="shared" si="6"/>
        <v>20</v>
      </c>
      <c r="BN20" s="10">
        <f t="shared" si="6"/>
        <v>40</v>
      </c>
      <c r="BO20" s="10">
        <f t="shared" si="6"/>
        <v>40</v>
      </c>
      <c r="BP20" s="10">
        <f t="shared" ref="BP20:EA20" si="7">BP19/5%</f>
        <v>20</v>
      </c>
      <c r="BQ20" s="10">
        <f t="shared" si="7"/>
        <v>40</v>
      </c>
      <c r="BR20" s="10">
        <f t="shared" si="7"/>
        <v>40</v>
      </c>
      <c r="BS20" s="10">
        <f t="shared" si="7"/>
        <v>20</v>
      </c>
      <c r="BT20" s="10">
        <f t="shared" si="7"/>
        <v>40</v>
      </c>
      <c r="BU20" s="10">
        <f t="shared" si="7"/>
        <v>40</v>
      </c>
      <c r="BV20" s="10">
        <f t="shared" si="7"/>
        <v>20</v>
      </c>
      <c r="BW20" s="10">
        <f t="shared" si="7"/>
        <v>40</v>
      </c>
      <c r="BX20" s="10">
        <f t="shared" si="7"/>
        <v>40</v>
      </c>
      <c r="BY20" s="10">
        <f t="shared" si="7"/>
        <v>20</v>
      </c>
      <c r="BZ20" s="10">
        <f t="shared" si="7"/>
        <v>40</v>
      </c>
      <c r="CA20" s="10">
        <f t="shared" si="7"/>
        <v>40</v>
      </c>
      <c r="CB20" s="10">
        <f t="shared" si="7"/>
        <v>20</v>
      </c>
      <c r="CC20" s="10">
        <f t="shared" si="7"/>
        <v>40</v>
      </c>
      <c r="CD20" s="10">
        <f t="shared" si="7"/>
        <v>40</v>
      </c>
      <c r="CE20" s="10">
        <f t="shared" si="7"/>
        <v>20</v>
      </c>
      <c r="CF20" s="10">
        <f t="shared" si="7"/>
        <v>40</v>
      </c>
      <c r="CG20" s="10">
        <f t="shared" si="7"/>
        <v>40</v>
      </c>
      <c r="CH20" s="10">
        <f t="shared" si="7"/>
        <v>20</v>
      </c>
      <c r="CI20" s="10">
        <f t="shared" si="7"/>
        <v>40</v>
      </c>
      <c r="CJ20" s="10">
        <f t="shared" si="7"/>
        <v>40</v>
      </c>
      <c r="CK20" s="10">
        <f t="shared" si="7"/>
        <v>20</v>
      </c>
      <c r="CL20" s="10">
        <f t="shared" si="7"/>
        <v>40</v>
      </c>
      <c r="CM20" s="10">
        <f t="shared" si="7"/>
        <v>40</v>
      </c>
      <c r="CN20" s="10">
        <f t="shared" si="7"/>
        <v>20</v>
      </c>
      <c r="CO20" s="10">
        <f t="shared" si="7"/>
        <v>40</v>
      </c>
      <c r="CP20" s="10">
        <f t="shared" si="7"/>
        <v>40</v>
      </c>
      <c r="CQ20" s="10">
        <f t="shared" si="7"/>
        <v>20</v>
      </c>
      <c r="CR20" s="10">
        <f t="shared" si="7"/>
        <v>40</v>
      </c>
      <c r="CS20" s="10">
        <f t="shared" si="7"/>
        <v>40</v>
      </c>
      <c r="CT20" s="10">
        <f t="shared" si="7"/>
        <v>20</v>
      </c>
      <c r="CU20" s="10">
        <f t="shared" si="7"/>
        <v>40</v>
      </c>
      <c r="CV20" s="10">
        <f t="shared" si="7"/>
        <v>40</v>
      </c>
      <c r="CW20" s="10">
        <f t="shared" si="7"/>
        <v>20</v>
      </c>
      <c r="CX20" s="10">
        <f t="shared" si="7"/>
        <v>40</v>
      </c>
      <c r="CY20" s="10">
        <f t="shared" si="7"/>
        <v>40</v>
      </c>
      <c r="CZ20" s="10">
        <f t="shared" si="7"/>
        <v>20</v>
      </c>
      <c r="DA20" s="10">
        <f t="shared" si="7"/>
        <v>40</v>
      </c>
      <c r="DB20" s="10">
        <f t="shared" si="7"/>
        <v>40</v>
      </c>
      <c r="DC20" s="10">
        <f t="shared" si="7"/>
        <v>20</v>
      </c>
      <c r="DD20" s="10">
        <f t="shared" si="7"/>
        <v>40</v>
      </c>
      <c r="DE20" s="10">
        <f t="shared" si="7"/>
        <v>40</v>
      </c>
      <c r="DF20" s="10">
        <f t="shared" si="7"/>
        <v>20</v>
      </c>
      <c r="DG20" s="10">
        <f t="shared" si="7"/>
        <v>40</v>
      </c>
      <c r="DH20" s="10">
        <f t="shared" si="7"/>
        <v>40</v>
      </c>
      <c r="DI20" s="10">
        <f t="shared" si="7"/>
        <v>20</v>
      </c>
      <c r="DJ20" s="10">
        <f t="shared" si="7"/>
        <v>40</v>
      </c>
      <c r="DK20" s="10">
        <f t="shared" si="7"/>
        <v>40</v>
      </c>
      <c r="DL20" s="10">
        <f t="shared" si="7"/>
        <v>20</v>
      </c>
      <c r="DM20" s="10">
        <f t="shared" si="7"/>
        <v>40</v>
      </c>
      <c r="DN20" s="10">
        <f t="shared" si="7"/>
        <v>40</v>
      </c>
      <c r="DO20" s="10">
        <f t="shared" si="7"/>
        <v>20</v>
      </c>
      <c r="DP20" s="10">
        <f t="shared" si="7"/>
        <v>40</v>
      </c>
      <c r="DQ20" s="10">
        <f t="shared" si="7"/>
        <v>40</v>
      </c>
      <c r="DR20" s="10">
        <f t="shared" si="7"/>
        <v>20</v>
      </c>
      <c r="DS20" s="10">
        <f t="shared" si="7"/>
        <v>40</v>
      </c>
      <c r="DT20" s="10">
        <f t="shared" si="7"/>
        <v>40</v>
      </c>
      <c r="DU20" s="10">
        <f t="shared" si="7"/>
        <v>20</v>
      </c>
      <c r="DV20" s="10">
        <f t="shared" si="7"/>
        <v>40</v>
      </c>
      <c r="DW20" s="10">
        <f t="shared" si="7"/>
        <v>40</v>
      </c>
      <c r="DX20" s="10">
        <f t="shared" si="7"/>
        <v>20</v>
      </c>
      <c r="DY20" s="10">
        <f t="shared" si="7"/>
        <v>40</v>
      </c>
      <c r="DZ20" s="10">
        <f t="shared" si="7"/>
        <v>40</v>
      </c>
      <c r="EA20" s="10">
        <f t="shared" si="7"/>
        <v>20</v>
      </c>
      <c r="EB20" s="10">
        <f t="shared" ref="EB20:FK20" si="8">EB19/5%</f>
        <v>40</v>
      </c>
      <c r="EC20" s="10">
        <f t="shared" si="8"/>
        <v>40</v>
      </c>
      <c r="ED20" s="10">
        <f t="shared" si="8"/>
        <v>20</v>
      </c>
      <c r="EE20" s="10">
        <f t="shared" si="8"/>
        <v>40</v>
      </c>
      <c r="EF20" s="10">
        <f t="shared" si="8"/>
        <v>40</v>
      </c>
      <c r="EG20" s="10">
        <f t="shared" si="8"/>
        <v>20</v>
      </c>
      <c r="EH20" s="10">
        <f t="shared" si="8"/>
        <v>40</v>
      </c>
      <c r="EI20" s="10">
        <f t="shared" si="8"/>
        <v>40</v>
      </c>
      <c r="EJ20" s="10">
        <f t="shared" si="8"/>
        <v>20</v>
      </c>
      <c r="EK20" s="10">
        <f t="shared" si="8"/>
        <v>40</v>
      </c>
      <c r="EL20" s="10">
        <f t="shared" si="8"/>
        <v>40</v>
      </c>
      <c r="EM20" s="10">
        <f t="shared" si="8"/>
        <v>20</v>
      </c>
      <c r="EN20" s="10">
        <f t="shared" si="8"/>
        <v>40</v>
      </c>
      <c r="EO20" s="10">
        <f t="shared" si="8"/>
        <v>40</v>
      </c>
      <c r="EP20" s="10">
        <f t="shared" si="8"/>
        <v>20</v>
      </c>
      <c r="EQ20" s="10">
        <f t="shared" si="8"/>
        <v>40</v>
      </c>
      <c r="ER20" s="10">
        <f t="shared" si="8"/>
        <v>40</v>
      </c>
      <c r="ES20" s="10">
        <f t="shared" si="8"/>
        <v>20</v>
      </c>
      <c r="ET20" s="10">
        <f t="shared" si="8"/>
        <v>40</v>
      </c>
      <c r="EU20" s="10">
        <f t="shared" si="8"/>
        <v>40</v>
      </c>
      <c r="EV20" s="10">
        <f t="shared" si="8"/>
        <v>20</v>
      </c>
      <c r="EW20" s="10">
        <f t="shared" si="8"/>
        <v>40</v>
      </c>
      <c r="EX20" s="10">
        <f t="shared" si="8"/>
        <v>40</v>
      </c>
      <c r="EY20" s="10">
        <f t="shared" si="8"/>
        <v>20</v>
      </c>
      <c r="EZ20" s="10">
        <f t="shared" si="8"/>
        <v>40</v>
      </c>
      <c r="FA20" s="10">
        <f t="shared" si="8"/>
        <v>40</v>
      </c>
      <c r="FB20" s="10">
        <f t="shared" si="8"/>
        <v>20</v>
      </c>
      <c r="FC20" s="10">
        <f t="shared" si="8"/>
        <v>40</v>
      </c>
      <c r="FD20" s="10">
        <f t="shared" si="8"/>
        <v>40</v>
      </c>
      <c r="FE20" s="10">
        <f t="shared" si="8"/>
        <v>20</v>
      </c>
      <c r="FF20" s="10">
        <f t="shared" si="8"/>
        <v>40</v>
      </c>
      <c r="FG20" s="10">
        <f t="shared" si="8"/>
        <v>40</v>
      </c>
      <c r="FH20" s="10">
        <f t="shared" si="8"/>
        <v>20</v>
      </c>
      <c r="FI20" s="10">
        <f t="shared" si="8"/>
        <v>40</v>
      </c>
      <c r="FJ20" s="10">
        <f t="shared" si="8"/>
        <v>40</v>
      </c>
      <c r="FK20" s="10">
        <f t="shared" si="8"/>
        <v>20</v>
      </c>
    </row>
    <row r="22" spans="1:167" x14ac:dyDescent="0.25">
      <c r="B22" s="80" t="s">
        <v>687</v>
      </c>
      <c r="C22" s="81"/>
      <c r="D22" s="81"/>
      <c r="E22" s="82"/>
      <c r="F22" s="36"/>
      <c r="G22" s="36"/>
      <c r="H22" s="36"/>
      <c r="I22" s="36"/>
    </row>
    <row r="23" spans="1:167" x14ac:dyDescent="0.25">
      <c r="B23" s="15" t="s">
        <v>393</v>
      </c>
      <c r="C23" s="15" t="s">
        <v>406</v>
      </c>
      <c r="D23" s="34">
        <f>E23/100*5</f>
        <v>2</v>
      </c>
      <c r="E23" s="30">
        <f>(C20+F20+I20+L20+O20)/5</f>
        <v>40</v>
      </c>
    </row>
    <row r="24" spans="1:167" x14ac:dyDescent="0.25">
      <c r="B24" s="4" t="s">
        <v>394</v>
      </c>
      <c r="C24" s="4" t="s">
        <v>406</v>
      </c>
      <c r="D24" s="34">
        <f t="shared" ref="D24:D25" si="9">E24/100*5</f>
        <v>2</v>
      </c>
      <c r="E24" s="24">
        <f>(D20+G20+J20+M20+P20)/5</f>
        <v>40</v>
      </c>
    </row>
    <row r="25" spans="1:167" x14ac:dyDescent="0.25">
      <c r="B25" s="4" t="s">
        <v>395</v>
      </c>
      <c r="C25" s="4" t="s">
        <v>406</v>
      </c>
      <c r="D25" s="34">
        <f t="shared" si="9"/>
        <v>1</v>
      </c>
      <c r="E25" s="24">
        <f>(E20+H20+K20+N20+Q20)/5</f>
        <v>20</v>
      </c>
    </row>
    <row r="26" spans="1:167" x14ac:dyDescent="0.25">
      <c r="B26" s="28"/>
      <c r="C26" s="28"/>
      <c r="D26" s="32">
        <f>SUM(D23:D25)</f>
        <v>5</v>
      </c>
      <c r="E26" s="32">
        <f>SUM(E23:E25)</f>
        <v>100</v>
      </c>
    </row>
    <row r="27" spans="1:167" ht="30" customHeight="1" x14ac:dyDescent="0.25">
      <c r="B27" s="4"/>
      <c r="C27" s="4"/>
      <c r="D27" s="137" t="s">
        <v>240</v>
      </c>
      <c r="E27" s="137"/>
      <c r="F27" s="84" t="s">
        <v>241</v>
      </c>
      <c r="G27" s="84"/>
      <c r="H27" s="119" t="s">
        <v>296</v>
      </c>
      <c r="I27" s="119"/>
    </row>
    <row r="28" spans="1:167" x14ac:dyDescent="0.25">
      <c r="B28" s="4" t="s">
        <v>393</v>
      </c>
      <c r="C28" s="4" t="s">
        <v>407</v>
      </c>
      <c r="D28" s="3">
        <f>E28/100*5</f>
        <v>2</v>
      </c>
      <c r="E28" s="24">
        <f>(R20+U20+X20+AA20+AD20)/5</f>
        <v>40</v>
      </c>
      <c r="F28" s="3">
        <f>G28/100*5</f>
        <v>2</v>
      </c>
      <c r="G28" s="24">
        <f>(AG20+AJ20+AM20+AP20+AS20)/5</f>
        <v>40</v>
      </c>
      <c r="H28" s="3">
        <f>I28/100*5</f>
        <v>2</v>
      </c>
      <c r="I28" s="24">
        <f>(AV20+AY20+BB20+BE20+BH20)/5</f>
        <v>40</v>
      </c>
    </row>
    <row r="29" spans="1:167" x14ac:dyDescent="0.25">
      <c r="B29" s="4" t="s">
        <v>394</v>
      </c>
      <c r="C29" s="4" t="s">
        <v>407</v>
      </c>
      <c r="D29" s="55">
        <f t="shared" ref="D29:D30" si="10">E29/100*5</f>
        <v>2</v>
      </c>
      <c r="E29" s="24">
        <f>(S20+V20+Y20+AB20+AE20)/5</f>
        <v>40</v>
      </c>
      <c r="F29" s="55">
        <f t="shared" ref="F29:F30" si="11">G29/100*5</f>
        <v>2</v>
      </c>
      <c r="G29" s="24">
        <f>(AH20+AK20+AN20+AQ20+AT20)/5</f>
        <v>40</v>
      </c>
      <c r="H29" s="55">
        <f t="shared" ref="H29:H30" si="12">I29/100*5</f>
        <v>2</v>
      </c>
      <c r="I29" s="24">
        <f>(AW20+AZ20+BC20+BF20+BI20)/5</f>
        <v>40</v>
      </c>
    </row>
    <row r="30" spans="1:167" x14ac:dyDescent="0.25">
      <c r="B30" s="4" t="s">
        <v>395</v>
      </c>
      <c r="C30" s="4" t="s">
        <v>407</v>
      </c>
      <c r="D30" s="55">
        <f t="shared" si="10"/>
        <v>1</v>
      </c>
      <c r="E30" s="24">
        <f>(T20+W20+Z20+AC20+AF20)/5</f>
        <v>20</v>
      </c>
      <c r="F30" s="55">
        <f t="shared" si="11"/>
        <v>1</v>
      </c>
      <c r="G30" s="24">
        <f>(AI20+AL20+AO20+AR20+AU20)/5</f>
        <v>20</v>
      </c>
      <c r="H30" s="55">
        <f t="shared" si="12"/>
        <v>1</v>
      </c>
      <c r="I30" s="24">
        <f>(AX20+BA20+BD20+BG20+BJ20)/5</f>
        <v>20</v>
      </c>
    </row>
    <row r="31" spans="1:167" x14ac:dyDescent="0.25">
      <c r="B31" s="4"/>
      <c r="C31" s="4"/>
      <c r="D31" s="26">
        <f t="shared" ref="D31:I31" si="13">SUM(D28:D30)</f>
        <v>5</v>
      </c>
      <c r="E31" s="26">
        <f t="shared" si="13"/>
        <v>100</v>
      </c>
      <c r="F31" s="25">
        <f t="shared" si="13"/>
        <v>5</v>
      </c>
      <c r="G31" s="26">
        <f t="shared" si="13"/>
        <v>100</v>
      </c>
      <c r="H31" s="25">
        <f t="shared" si="13"/>
        <v>5</v>
      </c>
      <c r="I31" s="26">
        <f t="shared" si="13"/>
        <v>100</v>
      </c>
    </row>
    <row r="32" spans="1:167" x14ac:dyDescent="0.25">
      <c r="B32" s="4" t="s">
        <v>393</v>
      </c>
      <c r="C32" s="4" t="s">
        <v>408</v>
      </c>
      <c r="D32" s="3">
        <f>E32/100*5</f>
        <v>2</v>
      </c>
      <c r="E32" s="24">
        <f>(BK20+BN20+BQ20+BT20+BW20)/5</f>
        <v>40</v>
      </c>
      <c r="I32" s="35"/>
    </row>
    <row r="33" spans="2:13" x14ac:dyDescent="0.25">
      <c r="B33" s="4" t="s">
        <v>394</v>
      </c>
      <c r="C33" s="4" t="s">
        <v>408</v>
      </c>
      <c r="D33" s="55">
        <f t="shared" ref="D33:D34" si="14">E33/100*5</f>
        <v>2</v>
      </c>
      <c r="E33" s="24">
        <f>(BL20+BO20+BR20+BU20+BX20)/5</f>
        <v>40</v>
      </c>
    </row>
    <row r="34" spans="2:13" x14ac:dyDescent="0.25">
      <c r="B34" s="4" t="s">
        <v>395</v>
      </c>
      <c r="C34" s="4" t="s">
        <v>408</v>
      </c>
      <c r="D34" s="55">
        <f t="shared" si="14"/>
        <v>1</v>
      </c>
      <c r="E34" s="24">
        <f>(BM20+BP20+BS20+BV20+BY20)/5</f>
        <v>20</v>
      </c>
    </row>
    <row r="35" spans="2:13" x14ac:dyDescent="0.25">
      <c r="B35" s="28"/>
      <c r="C35" s="28"/>
      <c r="D35" s="31">
        <f>SUM(D32:D34)</f>
        <v>5</v>
      </c>
      <c r="E35" s="31">
        <f>SUM(E32:E34)</f>
        <v>100</v>
      </c>
      <c r="F35" s="33"/>
    </row>
    <row r="36" spans="2:13" x14ac:dyDescent="0.25">
      <c r="B36" s="4"/>
      <c r="C36" s="4"/>
      <c r="D36" s="83" t="s">
        <v>248</v>
      </c>
      <c r="E36" s="83"/>
      <c r="F36" s="119" t="s">
        <v>243</v>
      </c>
      <c r="G36" s="119"/>
      <c r="H36" s="119" t="s">
        <v>249</v>
      </c>
      <c r="I36" s="119"/>
      <c r="J36" s="119" t="s">
        <v>250</v>
      </c>
      <c r="K36" s="119"/>
      <c r="L36" s="119" t="s">
        <v>43</v>
      </c>
      <c r="M36" s="119"/>
    </row>
    <row r="37" spans="2:13" x14ac:dyDescent="0.25">
      <c r="B37" s="4" t="s">
        <v>393</v>
      </c>
      <c r="C37" s="4" t="s">
        <v>409</v>
      </c>
      <c r="D37" s="3">
        <f>E37/100*5</f>
        <v>2</v>
      </c>
      <c r="E37" s="24">
        <f>(BZ20+CC20+CF20+CI20+CL20)/5</f>
        <v>40</v>
      </c>
      <c r="F37" s="3">
        <f>G37/100*5</f>
        <v>2</v>
      </c>
      <c r="G37" s="24">
        <f>(CO20+CR20+CU20+CX20+DA20)/5</f>
        <v>40</v>
      </c>
      <c r="H37" s="3">
        <f>I37/100*5</f>
        <v>2</v>
      </c>
      <c r="I37" s="24">
        <f>(DD20+DG20+DJ20+DM20+DP20)/5</f>
        <v>40</v>
      </c>
      <c r="J37" s="3">
        <f>K37/100*5</f>
        <v>2</v>
      </c>
      <c r="K37" s="24">
        <f>(DS20+DV20+DY20+EB20+EE20)/5</f>
        <v>40</v>
      </c>
      <c r="L37" s="3">
        <f>M37/100*5</f>
        <v>2</v>
      </c>
      <c r="M37" s="24">
        <f>(EH20+EK20+EN20+EQ20+ET20)/5</f>
        <v>40</v>
      </c>
    </row>
    <row r="38" spans="2:13" x14ac:dyDescent="0.25">
      <c r="B38" s="4" t="s">
        <v>394</v>
      </c>
      <c r="C38" s="4" t="s">
        <v>409</v>
      </c>
      <c r="D38" s="55">
        <f t="shared" ref="D38:D39" si="15">E38/100*5</f>
        <v>2</v>
      </c>
      <c r="E38" s="24">
        <f>(CA20+CD20+CG20+CJ20+CM20)/5</f>
        <v>40</v>
      </c>
      <c r="F38" s="55">
        <f t="shared" ref="F38:F39" si="16">G38/100*5</f>
        <v>2</v>
      </c>
      <c r="G38" s="24">
        <f>(CP20+CS20+CV20+CY20+DB20)/5</f>
        <v>40</v>
      </c>
      <c r="H38" s="55">
        <f t="shared" ref="H38:H39" si="17">I38/100*5</f>
        <v>2</v>
      </c>
      <c r="I38" s="24">
        <f>(DE20+DH20+DK20+DN20+DQ20)/5</f>
        <v>40</v>
      </c>
      <c r="J38" s="55">
        <f>K38/100*5</f>
        <v>2</v>
      </c>
      <c r="K38" s="24">
        <f>(DT20+DW20+DZ20+EC20+EF20)/5</f>
        <v>40</v>
      </c>
      <c r="L38" s="55">
        <f t="shared" ref="L38:L39" si="18">M38/100*5</f>
        <v>2</v>
      </c>
      <c r="M38" s="24">
        <f>(EI20+EL20+EO20+ER20+EU20)/5</f>
        <v>40</v>
      </c>
    </row>
    <row r="39" spans="2:13" x14ac:dyDescent="0.25">
      <c r="B39" s="4" t="s">
        <v>395</v>
      </c>
      <c r="C39" s="4" t="s">
        <v>409</v>
      </c>
      <c r="D39" s="55">
        <f t="shared" si="15"/>
        <v>1</v>
      </c>
      <c r="E39" s="24">
        <f>(CB20+CE20+CH20+CK20+CN20)/5</f>
        <v>20</v>
      </c>
      <c r="F39" s="55">
        <f t="shared" si="16"/>
        <v>1</v>
      </c>
      <c r="G39" s="24">
        <f>(CQ20+CT20+CW20+CZ20+DC20)/5</f>
        <v>20</v>
      </c>
      <c r="H39" s="55">
        <f t="shared" si="17"/>
        <v>1</v>
      </c>
      <c r="I39" s="24">
        <f>(DF20+DI20+DL20+DO20+DR20)/5</f>
        <v>20</v>
      </c>
      <c r="J39" s="3">
        <f>K39/100*5</f>
        <v>1</v>
      </c>
      <c r="K39" s="24">
        <f>(DU20+DX20+EA20+ED20+EG20)/5</f>
        <v>20</v>
      </c>
      <c r="L39" s="55">
        <f t="shared" si="18"/>
        <v>1</v>
      </c>
      <c r="M39" s="24">
        <f>(EJ20+EM20+EP20+ES20+EV20)/5</f>
        <v>20</v>
      </c>
    </row>
    <row r="40" spans="2:13" x14ac:dyDescent="0.25">
      <c r="B40" s="4"/>
      <c r="C40" s="4"/>
      <c r="D40" s="25">
        <f t="shared" ref="D40:M40" si="19">SUM(D37:D39)</f>
        <v>5</v>
      </c>
      <c r="E40" s="25">
        <f t="shared" si="19"/>
        <v>100</v>
      </c>
      <c r="F40" s="25">
        <f t="shared" si="19"/>
        <v>5</v>
      </c>
      <c r="G40" s="26">
        <f t="shared" si="19"/>
        <v>100</v>
      </c>
      <c r="H40" s="25">
        <f t="shared" si="19"/>
        <v>5</v>
      </c>
      <c r="I40" s="26">
        <f t="shared" si="19"/>
        <v>100</v>
      </c>
      <c r="J40" s="25">
        <f t="shared" si="19"/>
        <v>5</v>
      </c>
      <c r="K40" s="26">
        <f t="shared" si="19"/>
        <v>100</v>
      </c>
      <c r="L40" s="25">
        <f t="shared" si="19"/>
        <v>5</v>
      </c>
      <c r="M40" s="26">
        <f t="shared" si="19"/>
        <v>100</v>
      </c>
    </row>
    <row r="41" spans="2:13" x14ac:dyDescent="0.25">
      <c r="B41" s="4" t="s">
        <v>393</v>
      </c>
      <c r="C41" s="4" t="s">
        <v>410</v>
      </c>
      <c r="D41" s="3">
        <f>E41/100*5</f>
        <v>2</v>
      </c>
      <c r="E41" s="24">
        <f>(EW20+EZ20+FC20+FF20+FI20)/5</f>
        <v>40</v>
      </c>
    </row>
    <row r="42" spans="2:13" x14ac:dyDescent="0.25">
      <c r="B42" s="4" t="s">
        <v>394</v>
      </c>
      <c r="C42" s="4" t="s">
        <v>410</v>
      </c>
      <c r="D42" s="55">
        <f t="shared" ref="D42:D43" si="20">E42/100*5</f>
        <v>2</v>
      </c>
      <c r="E42" s="24">
        <f>(EX20+FA20+FD20+FG20+FJ20)/5</f>
        <v>40</v>
      </c>
    </row>
    <row r="43" spans="2:13" x14ac:dyDescent="0.25">
      <c r="B43" s="4" t="s">
        <v>395</v>
      </c>
      <c r="C43" s="4" t="s">
        <v>410</v>
      </c>
      <c r="D43" s="55">
        <f t="shared" si="20"/>
        <v>1</v>
      </c>
      <c r="E43" s="24">
        <f>(EY20+FB20+FE20+FH20+FK20)/5</f>
        <v>20</v>
      </c>
    </row>
    <row r="44" spans="2:13" x14ac:dyDescent="0.25">
      <c r="B44" s="4"/>
      <c r="C44" s="4"/>
      <c r="D44" s="25">
        <f>SUM(D41:D43)</f>
        <v>5</v>
      </c>
      <c r="E44" s="25">
        <f>SUM(E41:E43)</f>
        <v>100</v>
      </c>
    </row>
    <row r="46" spans="2:13" x14ac:dyDescent="0.25">
      <c r="B46" s="139" t="s">
        <v>708</v>
      </c>
    </row>
  </sheetData>
  <sortState ref="B14:B18">
    <sortCondition ref="B14"/>
  </sortState>
  <mergeCells count="140">
    <mergeCell ref="D36:E36"/>
    <mergeCell ref="F36:G36"/>
    <mergeCell ref="H36:I36"/>
    <mergeCell ref="J36:K36"/>
    <mergeCell ref="L36:M36"/>
    <mergeCell ref="B22:E22"/>
    <mergeCell ref="BE12:BG12"/>
    <mergeCell ref="BH12:BJ12"/>
    <mergeCell ref="D27:E27"/>
    <mergeCell ref="F27:G27"/>
    <mergeCell ref="H27:I27"/>
    <mergeCell ref="A19:B19"/>
    <mergeCell ref="AV12:AX12"/>
    <mergeCell ref="AY12:BA12"/>
    <mergeCell ref="BB12:BD12"/>
    <mergeCell ref="A20:B2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Panayev</cp:lastModifiedBy>
  <dcterms:created xsi:type="dcterms:W3CDTF">2022-12-22T06:57:03Z</dcterms:created>
  <dcterms:modified xsi:type="dcterms:W3CDTF">2024-12-01T06:45:39Z</dcterms:modified>
</cp:coreProperties>
</file>