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9735"/>
  </bookViews>
  <sheets>
    <sheet name="Младшая группа" sheetId="2" r:id="rId1"/>
  </sheets>
  <calcPr calcId="144525"/>
</workbook>
</file>

<file path=xl/calcChain.xml><?xml version="1.0" encoding="utf-8"?>
<calcChain xmlns="http://schemas.openxmlformats.org/spreadsheetml/2006/main">
  <c r="DR36" i="2" l="1"/>
  <c r="DQ36" i="2"/>
  <c r="DP36" i="2"/>
  <c r="DO36" i="2"/>
  <c r="DM36" i="2"/>
  <c r="DL36" i="2"/>
  <c r="DK36" i="2"/>
  <c r="DJ36" i="2"/>
  <c r="DI36" i="2"/>
  <c r="DH36" i="2"/>
  <c r="DG36" i="2"/>
  <c r="DF36" i="2"/>
  <c r="DC36" i="2"/>
  <c r="CZ36" i="2"/>
  <c r="CW36" i="2"/>
  <c r="CT36" i="2"/>
  <c r="CS36" i="2"/>
  <c r="CR36" i="2"/>
  <c r="CQ36" i="2"/>
  <c r="CP36" i="2"/>
  <c r="CO36" i="2"/>
  <c r="CN36" i="2"/>
  <c r="CM36" i="2"/>
  <c r="CL36" i="2"/>
  <c r="CK36" i="2"/>
  <c r="CJ36" i="2"/>
  <c r="CI36" i="2"/>
  <c r="CH36" i="2"/>
  <c r="CG36" i="2"/>
  <c r="CF36" i="2"/>
  <c r="CE36" i="2"/>
  <c r="CD36" i="2"/>
  <c r="CC36" i="2"/>
  <c r="CB36" i="2"/>
  <c r="BY36" i="2"/>
  <c r="BV36" i="2"/>
  <c r="BS36" i="2"/>
  <c r="BP36" i="2"/>
  <c r="BM36" i="2"/>
  <c r="BL36" i="2"/>
  <c r="BK36" i="2"/>
  <c r="BJ36" i="2"/>
  <c r="BI36" i="2"/>
  <c r="BH36" i="2"/>
  <c r="BG36" i="2"/>
  <c r="BF36" i="2"/>
  <c r="BE36" i="2"/>
  <c r="BD36" i="2"/>
  <c r="BA36" i="2"/>
  <c r="AX36" i="2"/>
  <c r="AW36" i="2"/>
  <c r="AV36" i="2"/>
  <c r="AU36" i="2"/>
  <c r="AT36" i="2"/>
  <c r="AS36" i="2"/>
  <c r="AR36" i="2"/>
  <c r="AQ36" i="2"/>
  <c r="AP36" i="2"/>
  <c r="AO36" i="2"/>
  <c r="AN36" i="2"/>
  <c r="AM36" i="2"/>
  <c r="AL36" i="2"/>
  <c r="AI36" i="2"/>
  <c r="AH36" i="2"/>
  <c r="AG36" i="2"/>
  <c r="AF36" i="2"/>
  <c r="AC36" i="2"/>
  <c r="Z36" i="2"/>
  <c r="W36" i="2"/>
  <c r="V36" i="2"/>
  <c r="U36" i="2"/>
  <c r="T36" i="2"/>
  <c r="S36" i="2"/>
  <c r="R36" i="2"/>
  <c r="Q36" i="2"/>
  <c r="P36" i="2"/>
  <c r="AA35" i="2" l="1"/>
  <c r="AA36" i="2" s="1"/>
  <c r="AD35" i="2"/>
  <c r="AD36" i="2" s="1"/>
  <c r="AG35" i="2"/>
  <c r="AJ35" i="2"/>
  <c r="AJ36" i="2" s="1"/>
  <c r="AB35" i="2"/>
  <c r="AB36" i="2" s="1"/>
  <c r="AE35" i="2"/>
  <c r="AE36" i="2" s="1"/>
  <c r="AH35" i="2"/>
  <c r="AK35" i="2"/>
  <c r="AK36" i="2" s="1"/>
  <c r="AC35" i="2"/>
  <c r="AF35" i="2"/>
  <c r="AI35" i="2"/>
  <c r="AL35" i="2"/>
  <c r="DR35" i="2"/>
  <c r="DQ35" i="2"/>
  <c r="DH35" i="2"/>
  <c r="DK35" i="2"/>
  <c r="DN35" i="2"/>
  <c r="DN36" i="2" s="1"/>
  <c r="DP35" i="2"/>
  <c r="DO35" i="2"/>
  <c r="DM35" i="2"/>
  <c r="DG35" i="2"/>
  <c r="DJ35" i="2"/>
  <c r="DL35" i="2"/>
  <c r="DI35" i="2"/>
  <c r="DF35" i="2"/>
  <c r="DE35" i="2"/>
  <c r="DE36" i="2" s="1"/>
  <c r="CV35" i="2"/>
  <c r="CV36" i="2" s="1"/>
  <c r="CY35" i="2"/>
  <c r="CY36" i="2" s="1"/>
  <c r="DB35" i="2"/>
  <c r="DB36" i="2" s="1"/>
  <c r="DD35" i="2"/>
  <c r="DD36" i="2" s="1"/>
  <c r="CU35" i="2"/>
  <c r="CU36" i="2" s="1"/>
  <c r="CX35" i="2"/>
  <c r="CX36" i="2" s="1"/>
  <c r="DA35" i="2"/>
  <c r="DA36" i="2" s="1"/>
  <c r="DC35" i="2"/>
  <c r="CZ35" i="2"/>
  <c r="CW35" i="2"/>
  <c r="CT35" i="2"/>
  <c r="CS35" i="2"/>
  <c r="CR35" i="2"/>
  <c r="CQ35" i="2"/>
  <c r="CP35" i="2"/>
  <c r="CO35" i="2"/>
  <c r="CN35" i="2"/>
  <c r="CM35" i="2"/>
  <c r="CL35" i="2"/>
  <c r="CK35" i="2"/>
  <c r="CJ35" i="2"/>
  <c r="CI35" i="2"/>
  <c r="CH35" i="2"/>
  <c r="CG35" i="2"/>
  <c r="CF35" i="2"/>
  <c r="CE35" i="2"/>
  <c r="CD35" i="2"/>
  <c r="CC35" i="2"/>
  <c r="CB35" i="2"/>
  <c r="CA35" i="2"/>
  <c r="CA36" i="2" s="1"/>
  <c r="BZ35" i="2"/>
  <c r="BZ36" i="2" s="1"/>
  <c r="BY35" i="2"/>
  <c r="BX35" i="2"/>
  <c r="BX36" i="2" s="1"/>
  <c r="BW35" i="2"/>
  <c r="BW36" i="2" s="1"/>
  <c r="BV35" i="2"/>
  <c r="BU35" i="2"/>
  <c r="BU36" i="2" s="1"/>
  <c r="BT35" i="2"/>
  <c r="BT36" i="2" s="1"/>
  <c r="BS35" i="2"/>
  <c r="BR35" i="2"/>
  <c r="BR36" i="2" s="1"/>
  <c r="BQ35" i="2"/>
  <c r="BQ36" i="2" s="1"/>
  <c r="BP35" i="2"/>
  <c r="BO35" i="2"/>
  <c r="BO36" i="2" s="1"/>
  <c r="BL35" i="2"/>
  <c r="BN35" i="2"/>
  <c r="BN36" i="2" s="1"/>
  <c r="BK35" i="2"/>
  <c r="BM35" i="2"/>
  <c r="BJ35" i="2"/>
  <c r="BI35" i="2"/>
  <c r="AZ35" i="2"/>
  <c r="AZ36" i="2" s="1"/>
  <c r="BC35" i="2"/>
  <c r="BC36" i="2" s="1"/>
  <c r="BF35" i="2"/>
  <c r="BH35" i="2"/>
  <c r="AY35" i="2"/>
  <c r="AY36" i="2" s="1"/>
  <c r="BB35" i="2"/>
  <c r="BB36" i="2" s="1"/>
  <c r="BE35" i="2"/>
  <c r="BG35" i="2"/>
  <c r="BD35" i="2"/>
  <c r="BA35" i="2"/>
  <c r="AX35" i="2"/>
  <c r="AW35" i="2"/>
  <c r="AV35" i="2"/>
  <c r="AU35" i="2"/>
  <c r="AT35" i="2"/>
  <c r="AS35" i="2"/>
  <c r="AR35" i="2"/>
  <c r="AQ35" i="2"/>
  <c r="AP35" i="2"/>
  <c r="AO35" i="2"/>
  <c r="AN35" i="2"/>
  <c r="AM35" i="2"/>
  <c r="Z35" i="2"/>
  <c r="Y35" i="2"/>
  <c r="Y36" i="2" s="1"/>
  <c r="X35" i="2"/>
  <c r="X36" i="2" s="1"/>
  <c r="W35" i="2"/>
  <c r="Q35" i="2"/>
  <c r="T35" i="2"/>
  <c r="V35" i="2"/>
  <c r="U35" i="2"/>
  <c r="S35" i="2"/>
  <c r="P35" i="2"/>
  <c r="R35" i="2"/>
  <c r="O35" i="2"/>
  <c r="O36" i="2" s="1"/>
  <c r="N35" i="2"/>
  <c r="N36" i="2" s="1"/>
  <c r="M35" i="2"/>
  <c r="M36" i="2" s="1"/>
  <c r="L35" i="2"/>
  <c r="L36" i="2" s="1"/>
  <c r="K35" i="2"/>
  <c r="K36" i="2" s="1"/>
  <c r="E35" i="2"/>
  <c r="E36" i="2" s="1"/>
  <c r="H35" i="2"/>
  <c r="H36" i="2" s="1"/>
  <c r="J35" i="2"/>
  <c r="J36" i="2" s="1"/>
  <c r="D35" i="2"/>
  <c r="D36" i="2" s="1"/>
  <c r="G35" i="2"/>
  <c r="G36" i="2" s="1"/>
  <c r="I35" i="2"/>
  <c r="I36" i="2" s="1"/>
  <c r="F35" i="2"/>
  <c r="F36" i="2" s="1"/>
  <c r="C35" i="2"/>
  <c r="C36" i="2" s="1"/>
  <c r="E46" i="2" l="1"/>
  <c r="D46" i="2" s="1"/>
  <c r="E49" i="2"/>
  <c r="D49" i="2" s="1"/>
  <c r="I55" i="2"/>
  <c r="H55" i="2" s="1"/>
  <c r="E39" i="2"/>
  <c r="D39" i="2" s="1"/>
  <c r="E48" i="2"/>
  <c r="D48" i="2" s="1"/>
  <c r="G55" i="2"/>
  <c r="F55" i="2" s="1"/>
  <c r="I53" i="2"/>
  <c r="H53" i="2" s="1"/>
  <c r="E57" i="2"/>
  <c r="D57" i="2" s="1"/>
  <c r="E44" i="2"/>
  <c r="D44" i="2" s="1"/>
  <c r="M55" i="2"/>
  <c r="L55" i="2" s="1"/>
  <c r="E59" i="2"/>
  <c r="D59" i="2" s="1"/>
  <c r="E45" i="2"/>
  <c r="D45" i="2" s="1"/>
  <c r="E40" i="2"/>
  <c r="D40" i="2" s="1"/>
  <c r="E53" i="2"/>
  <c r="D53" i="2" s="1"/>
  <c r="E54" i="2"/>
  <c r="D54" i="2" s="1"/>
  <c r="G53" i="2"/>
  <c r="F53" i="2" s="1"/>
  <c r="G54" i="2"/>
  <c r="F54" i="2" s="1"/>
  <c r="K55" i="2"/>
  <c r="J55" i="2" s="1"/>
  <c r="I54" i="2"/>
  <c r="H54" i="2" s="1"/>
  <c r="K53" i="2"/>
  <c r="J53" i="2" s="1"/>
  <c r="K54" i="2"/>
  <c r="J54" i="2" s="1"/>
  <c r="E50" i="2"/>
  <c r="D50" i="2" s="1"/>
  <c r="E41" i="2"/>
  <c r="D41" i="2" s="1"/>
  <c r="E55" i="2"/>
  <c r="D55" i="2" s="1"/>
  <c r="M53" i="2"/>
  <c r="L53" i="2" s="1"/>
  <c r="M54" i="2"/>
  <c r="L54" i="2" s="1"/>
  <c r="E58" i="2"/>
  <c r="D58" i="2" s="1"/>
  <c r="G46" i="2"/>
  <c r="F46" i="2" s="1"/>
  <c r="G45" i="2"/>
  <c r="F45" i="2" s="1"/>
  <c r="G44" i="2"/>
  <c r="F44" i="2" s="1"/>
  <c r="D47" i="2" l="1"/>
  <c r="E47" i="2"/>
  <c r="D51" i="2"/>
  <c r="E51" i="2"/>
  <c r="J56" i="2"/>
  <c r="K56" i="2"/>
  <c r="I56" i="2"/>
  <c r="H56" i="2"/>
  <c r="F47" i="2"/>
  <c r="G47" i="2"/>
  <c r="D56" i="2"/>
  <c r="E56" i="2"/>
  <c r="M56" i="2"/>
  <c r="L56" i="2"/>
  <c r="D42" i="2"/>
  <c r="E42" i="2"/>
</calcChain>
</file>

<file path=xl/sharedStrings.xml><?xml version="1.0" encoding="utf-8"?>
<sst xmlns="http://schemas.openxmlformats.org/spreadsheetml/2006/main" count="286" uniqueCount="256">
  <si>
    <t>№</t>
  </si>
  <si>
    <t>2-К.1</t>
  </si>
  <si>
    <t>2-К.2</t>
  </si>
  <si>
    <t>2-.К.3</t>
  </si>
  <si>
    <t>2-К.5</t>
  </si>
  <si>
    <t>2-К.6</t>
  </si>
  <si>
    <t>2-К.8</t>
  </si>
  <si>
    <t>2-К.14</t>
  </si>
  <si>
    <t>2-К.4</t>
  </si>
  <si>
    <t>2-К.7</t>
  </si>
  <si>
    <t>Сенсорика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</si>
  <si>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</si>
  <si>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</si>
  <si>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</si>
  <si>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</si>
  <si>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</si>
  <si>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</si>
  <si>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</si>
  <si>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</si>
  <si>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</si>
  <si>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</si>
  <si>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</si>
  <si>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</si>
  <si>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</si>
  <si>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</si>
  <si>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</si>
  <si>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</si>
  <si>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</si>
  <si>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ФИО ребенка</t>
  </si>
  <si>
    <t>Всего, N</t>
  </si>
  <si>
    <t>владеет</t>
  </si>
  <si>
    <t>не произносит</t>
  </si>
  <si>
    <t>слушает с интересом</t>
  </si>
  <si>
    <t>не слушает</t>
  </si>
  <si>
    <t>повторяет некоторые из них</t>
  </si>
  <si>
    <t>не различает</t>
  </si>
  <si>
    <t>иногда слушает</t>
  </si>
  <si>
    <t>знает</t>
  </si>
  <si>
    <t>знает частично</t>
  </si>
  <si>
    <t>пытается проявить заботу</t>
  </si>
  <si>
    <t>умеет ползать</t>
  </si>
  <si>
    <t>ползает только органиченной поверхности</t>
  </si>
  <si>
    <t>не пытается ползать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</si>
  <si>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</si>
  <si>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</si>
  <si>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</si>
  <si>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</si>
  <si>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</si>
  <si>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</si>
  <si>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</si>
  <si>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</si>
  <si>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</si>
  <si>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</si>
  <si>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</si>
  <si>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</si>
  <si>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</si>
  <si>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</si>
  <si>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</si>
  <si>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</si>
  <si>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</si>
  <si>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</si>
  <si>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</si>
  <si>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</si>
  <si>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</si>
  <si>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</si>
  <si>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</si>
  <si>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</si>
  <si>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</si>
  <si>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не отвечает на вопросы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</si>
  <si>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</si>
  <si>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</si>
  <si>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</si>
  <si>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</si>
  <si>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</si>
  <si>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Лепка</t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</si>
  <si>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</si>
  <si>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</si>
  <si>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</si>
  <si>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</si>
  <si>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</si>
  <si>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</si>
  <si>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</si>
  <si>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</si>
  <si>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</si>
  <si>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</si>
  <si>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</si>
  <si>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</si>
  <si>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</si>
  <si>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</si>
  <si>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</si>
  <si>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</si>
  <si>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</si>
  <si>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</si>
  <si>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</si>
  <si>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</si>
  <si>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</si>
  <si>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</si>
  <si>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</si>
  <si>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</si>
  <si>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</si>
  <si>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</si>
  <si>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</si>
  <si>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</si>
  <si>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</si>
  <si>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</si>
  <si>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</si>
  <si>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</si>
  <si>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</si>
  <si>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</si>
  <si>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</si>
  <si>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</si>
  <si>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</si>
  <si>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</si>
  <si>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</si>
  <si>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</si>
  <si>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</si>
  <si>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</si>
  <si>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</si>
  <si>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</si>
  <si>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</si>
  <si>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</si>
  <si>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</si>
  <si>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</si>
  <si>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</si>
  <si>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</si>
  <si>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</si>
  <si>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</si>
  <si>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</si>
  <si>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</si>
  <si>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</si>
  <si>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</si>
  <si>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</si>
  <si>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</si>
  <si>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</si>
  <si>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</si>
  <si>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</si>
  <si>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</si>
  <si>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</si>
  <si>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различает, называет</t>
  </si>
  <si>
    <t>называет частично</t>
  </si>
  <si>
    <t>проявляет заботу</t>
  </si>
  <si>
    <t>не проявляет заботу</t>
  </si>
  <si>
    <t>старается</t>
  </si>
  <si>
    <t>отвечает на простые вопросы</t>
  </si>
  <si>
    <t>старается выполнять</t>
  </si>
  <si>
    <t>знает действия с предметами, распознает их</t>
  </si>
  <si>
    <t>Высокий</t>
  </si>
  <si>
    <t>Средний</t>
  </si>
  <si>
    <t>Низкий</t>
  </si>
  <si>
    <t>2-Ф</t>
  </si>
  <si>
    <t>2-К</t>
  </si>
  <si>
    <t>2-П</t>
  </si>
  <si>
    <t>2-Т</t>
  </si>
  <si>
    <t>2-С</t>
  </si>
  <si>
    <t xml:space="preserve">Достижение детьми и педагогом  ожидаемых результатов 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</si>
  <si>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</si>
  <si>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</si>
  <si>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</si>
  <si>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</si>
  <si>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</si>
  <si>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</si>
  <si>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</si>
  <si>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</si>
  <si>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</si>
  <si>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</si>
  <si>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</si>
  <si>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</si>
  <si>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</si>
  <si>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</si>
  <si>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</si>
  <si>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</si>
  <si>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</si>
  <si>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</si>
  <si>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</si>
  <si>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</si>
  <si>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</si>
  <si>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</si>
  <si>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</si>
  <si>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</si>
  <si>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</si>
  <si>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</si>
  <si>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</si>
  <si>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</si>
  <si>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</si>
  <si>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</si>
  <si>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</si>
  <si>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</si>
  <si>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</si>
  <si>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</si>
  <si>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</si>
  <si>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</si>
  <si>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</si>
  <si>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</si>
  <si>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</si>
  <si>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</si>
  <si>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</si>
  <si>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</si>
  <si>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</si>
  <si>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</si>
  <si>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</si>
  <si>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</si>
  <si>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</si>
  <si>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</si>
  <si>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</si>
  <si>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</si>
  <si>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</si>
  <si>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</si>
  <si>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</si>
  <si>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</si>
  <si>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</si>
  <si>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</si>
  <si>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</si>
  <si>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</si>
  <si>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</si>
  <si>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</si>
  <si>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</si>
  <si>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</si>
  <si>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</si>
  <si>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</si>
  <si>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</si>
  <si>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</si>
  <si>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</si>
  <si>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</si>
  <si>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</si>
  <si>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</si>
  <si>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</si>
  <si>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</si>
  <si>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</si>
  <si>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</si>
  <si>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</si>
  <si>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</si>
  <si>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</si>
  <si>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</si>
  <si>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ПРИМЕЧАНИЕ</t>
  </si>
  <si>
    <t>Приложение 1</t>
  </si>
  <si>
    <t>Армакеев  Тимур</t>
  </si>
  <si>
    <t>Алмасхан  Муслим</t>
  </si>
  <si>
    <t>Дергачева  Радмила</t>
  </si>
  <si>
    <t>Диасқызы Айғаным</t>
  </si>
  <si>
    <t>Даданбек  Дәрия</t>
  </si>
  <si>
    <t>Курысько  Макар</t>
  </si>
  <si>
    <t>Калышев  Эмин</t>
  </si>
  <si>
    <t>Ли  Алим</t>
  </si>
  <si>
    <t>Нұрланұлы  Батухан</t>
  </si>
  <si>
    <t>Нұрпейс Нұрдаулет</t>
  </si>
  <si>
    <t>Нұрлан  Айым</t>
  </si>
  <si>
    <t>Малахова  Евгения</t>
  </si>
  <si>
    <t>Сарқытбек  Мирас</t>
  </si>
  <si>
    <t>Смирнова  Ника</t>
  </si>
  <si>
    <t>Сагурова   Рада</t>
  </si>
  <si>
    <t>Тарасенко  Данил</t>
  </si>
  <si>
    <t>Цой   Ян</t>
  </si>
  <si>
    <t>Шамраев  Демид</t>
  </si>
  <si>
    <t>Жумагелды  Омар</t>
  </si>
  <si>
    <t>Эм  Ян</t>
  </si>
  <si>
    <t>Серік Ерали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</si>
</sst>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0" fillId="0" borderId="3" xfId="0" applyBorder="1"/>
    <xf numFmtId="0" fontId="6" fillId="0" borderId="0" xfId="0" applyFont="1" applyAlignment="1">
      <alignment wrapText="1"/>
    </xf>
    <xf numFmtId="0" fontId="0" fillId="0" borderId="5" xfId="0" applyBorder="1"/>
    <xf numFmtId="1" fontId="0" fillId="2" borderId="1" xfId="1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1" fontId="12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12" fillId="3" borderId="2" xfId="0" applyFont="1" applyFill="1" applyBorder="1" applyAlignment="1">
      <alignment horizontal="center"/>
    </xf>
    <xf numFmtId="1" fontId="12" fillId="3" borderId="2" xfId="0" applyNumberFormat="1" applyFont="1" applyFill="1" applyBorder="1" applyAlignment="1">
      <alignment horizontal="center"/>
    </xf>
    <xf numFmtId="0" fontId="0" fillId="0" borderId="11" xfId="0" applyBorder="1"/>
    <xf numFmtId="0" fontId="7" fillId="0" borderId="0" xfId="0" applyFont="1" applyAlignment="1">
      <alignment horizontal="center" vertical="center"/>
    </xf>
    <xf numFmtId="0" fontId="12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8" fillId="0" borderId="1" xfId="0" applyFont="1" applyBorder="1"/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4" fillId="0" borderId="14" xfId="0" applyFont="1" applyBorder="1" applyAlignment="1">
      <alignment vertical="center" wrapText="1"/>
    </xf>
    <xf numFmtId="0" fontId="15" fillId="0" borderId="13" xfId="0" applyFont="1" applyBorder="1"/>
    <xf numFmtId="0" fontId="15" fillId="0" borderId="13" xfId="0" applyFont="1" applyBorder="1" applyAlignment="1">
      <alignment horizontal="center"/>
    </xf>
    <xf numFmtId="0" fontId="14" fillId="0" borderId="13" xfId="0" applyFont="1" applyBorder="1" applyAlignment="1">
      <alignment vertical="center" wrapText="1"/>
    </xf>
    <xf numFmtId="0" fontId="14" fillId="0" borderId="14" xfId="0" applyFont="1" applyBorder="1" applyAlignment="1">
      <alignment vertical="center" wrapText="1"/>
    </xf>
    <xf numFmtId="0" fontId="15" fillId="0" borderId="13" xfId="0" applyFont="1" applyBorder="1"/>
    <xf numFmtId="0" fontId="14" fillId="0" borderId="13" xfId="0" applyFont="1" applyBorder="1" applyAlignment="1">
      <alignment horizontal="center" vertical="center" wrapText="1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0" fillId="0" borderId="3" xfId="0" applyBorder="1"/>
    <xf numFmtId="0" fontId="14" fillId="0" borderId="13" xfId="0" applyFont="1" applyBorder="1" applyAlignment="1">
      <alignment vertical="center" wrapText="1"/>
    </xf>
    <xf numFmtId="0" fontId="14" fillId="0" borderId="14" xfId="0" applyFont="1" applyBorder="1" applyAlignment="1">
      <alignment vertical="center" wrapText="1"/>
    </xf>
    <xf numFmtId="0" fontId="15" fillId="0" borderId="13" xfId="0" applyFont="1" applyBorder="1"/>
    <xf numFmtId="0" fontId="14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0"/>
  <sheetViews>
    <sheetView tabSelected="1" topLeftCell="A6" zoomScale="80" zoomScaleNormal="80" workbookViewId="0">
      <selection activeCell="DA45" sqref="DA45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12</v>
      </c>
      <c r="B1" s="11" t="s">
        <v>76</v>
      </c>
      <c r="C1" s="13"/>
      <c r="D1" s="13"/>
      <c r="E1" s="13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155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56" t="s">
        <v>234</v>
      </c>
      <c r="DQ2" s="56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79" t="s">
        <v>0</v>
      </c>
      <c r="B4" s="80" t="s">
        <v>28</v>
      </c>
      <c r="C4" s="83" t="s">
        <v>69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62" t="s">
        <v>71</v>
      </c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5" t="s">
        <v>156</v>
      </c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9" t="s">
        <v>77</v>
      </c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1"/>
      <c r="DG4" s="58" t="s">
        <v>81</v>
      </c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</row>
    <row r="5" spans="1:122" ht="15.75" customHeight="1" x14ac:dyDescent="0.25">
      <c r="A5" s="79"/>
      <c r="B5" s="81"/>
      <c r="C5" s="87" t="s">
        <v>70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64" t="s">
        <v>72</v>
      </c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1" t="s">
        <v>73</v>
      </c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6" t="s">
        <v>10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8"/>
      <c r="AY5" s="66" t="s">
        <v>78</v>
      </c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8"/>
      <c r="BK5" s="72" t="s">
        <v>74</v>
      </c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 t="s">
        <v>79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6" t="s">
        <v>80</v>
      </c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8"/>
      <c r="CU5" s="73" t="s">
        <v>11</v>
      </c>
      <c r="CV5" s="74"/>
      <c r="CW5" s="74"/>
      <c r="CX5" s="74"/>
      <c r="CY5" s="74"/>
      <c r="CZ5" s="74"/>
      <c r="DA5" s="74"/>
      <c r="DB5" s="74"/>
      <c r="DC5" s="74"/>
      <c r="DD5" s="74"/>
      <c r="DE5" s="74"/>
      <c r="DF5" s="75"/>
      <c r="DG5" s="61" t="s">
        <v>75</v>
      </c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</row>
    <row r="6" spans="1:122" ht="0.75" customHeight="1" x14ac:dyDescent="0.25">
      <c r="A6" s="79"/>
      <c r="B6" s="81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2"/>
      <c r="AN6" s="12"/>
      <c r="AO6" s="12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customHeight="1" x14ac:dyDescent="0.25">
      <c r="A7" s="79"/>
      <c r="B7" s="81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customHeight="1" x14ac:dyDescent="0.25">
      <c r="A8" s="79"/>
      <c r="B8" s="81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customHeight="1" x14ac:dyDescent="0.25">
      <c r="A9" s="79"/>
      <c r="B9" s="81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customHeight="1" x14ac:dyDescent="0.25">
      <c r="A10" s="79"/>
      <c r="B10" s="81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79"/>
      <c r="B11" s="81"/>
      <c r="C11" s="85" t="s">
        <v>13</v>
      </c>
      <c r="D11" s="86" t="s">
        <v>2</v>
      </c>
      <c r="E11" s="86" t="s">
        <v>3</v>
      </c>
      <c r="F11" s="86" t="s">
        <v>14</v>
      </c>
      <c r="G11" s="86" t="s">
        <v>7</v>
      </c>
      <c r="H11" s="86" t="s">
        <v>1</v>
      </c>
      <c r="I11" s="91" t="s">
        <v>15</v>
      </c>
      <c r="J11" s="87"/>
      <c r="K11" s="87"/>
      <c r="L11" s="91" t="s">
        <v>16</v>
      </c>
      <c r="M11" s="87"/>
      <c r="N11" s="87"/>
      <c r="O11" s="64" t="s">
        <v>22</v>
      </c>
      <c r="P11" s="64"/>
      <c r="Q11" s="64"/>
      <c r="R11" s="64" t="s">
        <v>2</v>
      </c>
      <c r="S11" s="64"/>
      <c r="T11" s="64"/>
      <c r="U11" s="64" t="s">
        <v>23</v>
      </c>
      <c r="V11" s="64"/>
      <c r="W11" s="64"/>
      <c r="X11" s="64" t="s">
        <v>8</v>
      </c>
      <c r="Y11" s="64"/>
      <c r="Z11" s="64"/>
      <c r="AA11" s="64" t="s">
        <v>4</v>
      </c>
      <c r="AB11" s="64"/>
      <c r="AC11" s="64"/>
      <c r="AD11" s="61" t="s">
        <v>5</v>
      </c>
      <c r="AE11" s="61"/>
      <c r="AF11" s="61"/>
      <c r="AG11" s="64" t="s">
        <v>9</v>
      </c>
      <c r="AH11" s="64"/>
      <c r="AI11" s="64"/>
      <c r="AJ11" s="64" t="s">
        <v>6</v>
      </c>
      <c r="AK11" s="64"/>
      <c r="AL11" s="64"/>
      <c r="AM11" s="61" t="s">
        <v>82</v>
      </c>
      <c r="AN11" s="61"/>
      <c r="AO11" s="61"/>
      <c r="AP11" s="61" t="s">
        <v>83</v>
      </c>
      <c r="AQ11" s="61"/>
      <c r="AR11" s="61"/>
      <c r="AS11" s="61" t="s">
        <v>84</v>
      </c>
      <c r="AT11" s="61"/>
      <c r="AU11" s="61"/>
      <c r="AV11" s="61" t="s">
        <v>85</v>
      </c>
      <c r="AW11" s="61"/>
      <c r="AX11" s="61"/>
      <c r="AY11" s="61" t="s">
        <v>17</v>
      </c>
      <c r="AZ11" s="61"/>
      <c r="BA11" s="61"/>
      <c r="BB11" s="61" t="s">
        <v>18</v>
      </c>
      <c r="BC11" s="61"/>
      <c r="BD11" s="61"/>
      <c r="BE11" s="61" t="s">
        <v>19</v>
      </c>
      <c r="BF11" s="61"/>
      <c r="BG11" s="61"/>
      <c r="BH11" s="61" t="s">
        <v>20</v>
      </c>
      <c r="BI11" s="61"/>
      <c r="BJ11" s="61"/>
      <c r="BK11" s="61" t="s">
        <v>21</v>
      </c>
      <c r="BL11" s="61"/>
      <c r="BM11" s="61"/>
      <c r="BN11" s="61" t="s">
        <v>24</v>
      </c>
      <c r="BO11" s="61"/>
      <c r="BP11" s="61"/>
      <c r="BQ11" s="61" t="s">
        <v>25</v>
      </c>
      <c r="BR11" s="61"/>
      <c r="BS11" s="61"/>
      <c r="BT11" s="61" t="s">
        <v>26</v>
      </c>
      <c r="BU11" s="61"/>
      <c r="BV11" s="61"/>
      <c r="BW11" s="61" t="s">
        <v>27</v>
      </c>
      <c r="BX11" s="61"/>
      <c r="BY11" s="61"/>
      <c r="BZ11" s="61" t="s">
        <v>86</v>
      </c>
      <c r="CA11" s="61"/>
      <c r="CB11" s="61"/>
      <c r="CC11" s="61" t="s">
        <v>87</v>
      </c>
      <c r="CD11" s="61"/>
      <c r="CE11" s="61"/>
      <c r="CF11" s="61" t="s">
        <v>88</v>
      </c>
      <c r="CG11" s="61"/>
      <c r="CH11" s="61"/>
      <c r="CI11" s="61" t="s">
        <v>89</v>
      </c>
      <c r="CJ11" s="61"/>
      <c r="CK11" s="61"/>
      <c r="CL11" s="61" t="s">
        <v>90</v>
      </c>
      <c r="CM11" s="61"/>
      <c r="CN11" s="61"/>
      <c r="CO11" s="61" t="s">
        <v>91</v>
      </c>
      <c r="CP11" s="61"/>
      <c r="CQ11" s="61"/>
      <c r="CR11" s="61" t="s">
        <v>92</v>
      </c>
      <c r="CS11" s="61"/>
      <c r="CT11" s="61"/>
      <c r="CU11" s="61" t="s">
        <v>93</v>
      </c>
      <c r="CV11" s="61"/>
      <c r="CW11" s="61"/>
      <c r="CX11" s="61" t="s">
        <v>94</v>
      </c>
      <c r="CY11" s="61"/>
      <c r="CZ11" s="61"/>
      <c r="DA11" s="61" t="s">
        <v>95</v>
      </c>
      <c r="DB11" s="61"/>
      <c r="DC11" s="61"/>
      <c r="DD11" s="61" t="s">
        <v>96</v>
      </c>
      <c r="DE11" s="61"/>
      <c r="DF11" s="61"/>
      <c r="DG11" s="61" t="s">
        <v>97</v>
      </c>
      <c r="DH11" s="61"/>
      <c r="DI11" s="61"/>
      <c r="DJ11" s="61" t="s">
        <v>98</v>
      </c>
      <c r="DK11" s="61"/>
      <c r="DL11" s="61"/>
      <c r="DM11" s="61" t="s">
        <v>99</v>
      </c>
      <c r="DN11" s="61"/>
      <c r="DO11" s="61"/>
      <c r="DP11" s="61" t="s">
        <v>100</v>
      </c>
      <c r="DQ11" s="61"/>
      <c r="DR11" s="61"/>
    </row>
    <row r="12" spans="1:122" ht="51" customHeight="1" x14ac:dyDescent="0.25">
      <c r="A12" s="79"/>
      <c r="B12" s="81"/>
      <c r="C12" s="90" t="s">
        <v>157</v>
      </c>
      <c r="D12" s="90"/>
      <c r="E12" s="90"/>
      <c r="F12" s="90" t="s">
        <v>161</v>
      </c>
      <c r="G12" s="90"/>
      <c r="H12" s="90"/>
      <c r="I12" s="90" t="s">
        <v>43</v>
      </c>
      <c r="J12" s="90"/>
      <c r="K12" s="90"/>
      <c r="L12" s="90" t="s">
        <v>45</v>
      </c>
      <c r="M12" s="90"/>
      <c r="N12" s="90"/>
      <c r="O12" s="90" t="s">
        <v>165</v>
      </c>
      <c r="P12" s="90"/>
      <c r="Q12" s="90"/>
      <c r="R12" s="90" t="s">
        <v>166</v>
      </c>
      <c r="S12" s="90"/>
      <c r="T12" s="90"/>
      <c r="U12" s="90" t="s">
        <v>168</v>
      </c>
      <c r="V12" s="90"/>
      <c r="W12" s="90"/>
      <c r="X12" s="90" t="s">
        <v>171</v>
      </c>
      <c r="Y12" s="90"/>
      <c r="Z12" s="90"/>
      <c r="AA12" s="90" t="s">
        <v>174</v>
      </c>
      <c r="AB12" s="90"/>
      <c r="AC12" s="90"/>
      <c r="AD12" s="90" t="s">
        <v>55</v>
      </c>
      <c r="AE12" s="90"/>
      <c r="AF12" s="90"/>
      <c r="AG12" s="90" t="s">
        <v>177</v>
      </c>
      <c r="AH12" s="90"/>
      <c r="AI12" s="90"/>
      <c r="AJ12" s="90" t="s">
        <v>179</v>
      </c>
      <c r="AK12" s="90"/>
      <c r="AL12" s="90"/>
      <c r="AM12" s="90" t="s">
        <v>180</v>
      </c>
      <c r="AN12" s="90"/>
      <c r="AO12" s="90"/>
      <c r="AP12" s="96" t="s">
        <v>101</v>
      </c>
      <c r="AQ12" s="96"/>
      <c r="AR12" s="96"/>
      <c r="AS12" s="96" t="s">
        <v>184</v>
      </c>
      <c r="AT12" s="96"/>
      <c r="AU12" s="96"/>
      <c r="AV12" s="96" t="s">
        <v>188</v>
      </c>
      <c r="AW12" s="96"/>
      <c r="AX12" s="96"/>
      <c r="AY12" s="96" t="s">
        <v>190</v>
      </c>
      <c r="AZ12" s="96"/>
      <c r="BA12" s="96"/>
      <c r="BB12" s="96" t="s">
        <v>193</v>
      </c>
      <c r="BC12" s="96"/>
      <c r="BD12" s="96"/>
      <c r="BE12" s="96" t="s">
        <v>194</v>
      </c>
      <c r="BF12" s="96"/>
      <c r="BG12" s="96"/>
      <c r="BH12" s="96" t="s">
        <v>195</v>
      </c>
      <c r="BI12" s="96"/>
      <c r="BJ12" s="96"/>
      <c r="BK12" s="96" t="s">
        <v>196</v>
      </c>
      <c r="BL12" s="96"/>
      <c r="BM12" s="96"/>
      <c r="BN12" s="96" t="s">
        <v>198</v>
      </c>
      <c r="BO12" s="96"/>
      <c r="BP12" s="96"/>
      <c r="BQ12" s="96" t="s">
        <v>199</v>
      </c>
      <c r="BR12" s="96"/>
      <c r="BS12" s="96"/>
      <c r="BT12" s="96" t="s">
        <v>200</v>
      </c>
      <c r="BU12" s="96"/>
      <c r="BV12" s="96"/>
      <c r="BW12" s="96" t="s">
        <v>203</v>
      </c>
      <c r="BX12" s="96"/>
      <c r="BY12" s="96"/>
      <c r="BZ12" s="96" t="s">
        <v>204</v>
      </c>
      <c r="CA12" s="96"/>
      <c r="CB12" s="96"/>
      <c r="CC12" s="96" t="s">
        <v>208</v>
      </c>
      <c r="CD12" s="96"/>
      <c r="CE12" s="96"/>
      <c r="CF12" s="96" t="s">
        <v>211</v>
      </c>
      <c r="CG12" s="96"/>
      <c r="CH12" s="96"/>
      <c r="CI12" s="96" t="s">
        <v>212</v>
      </c>
      <c r="CJ12" s="96"/>
      <c r="CK12" s="96"/>
      <c r="CL12" s="96" t="s">
        <v>214</v>
      </c>
      <c r="CM12" s="96"/>
      <c r="CN12" s="96"/>
      <c r="CO12" s="96" t="s">
        <v>215</v>
      </c>
      <c r="CP12" s="96"/>
      <c r="CQ12" s="96"/>
      <c r="CR12" s="96" t="s">
        <v>217</v>
      </c>
      <c r="CS12" s="96"/>
      <c r="CT12" s="96"/>
      <c r="CU12" s="96" t="s">
        <v>218</v>
      </c>
      <c r="CV12" s="96"/>
      <c r="CW12" s="96"/>
      <c r="CX12" s="96" t="s">
        <v>219</v>
      </c>
      <c r="CY12" s="96"/>
      <c r="CZ12" s="96"/>
      <c r="DA12" s="96" t="s">
        <v>220</v>
      </c>
      <c r="DB12" s="96"/>
      <c r="DC12" s="96"/>
      <c r="DD12" s="96" t="s">
        <v>221</v>
      </c>
      <c r="DE12" s="96"/>
      <c r="DF12" s="96"/>
      <c r="DG12" s="97" t="s">
        <v>223</v>
      </c>
      <c r="DH12" s="97"/>
      <c r="DI12" s="97"/>
      <c r="DJ12" s="97" t="s">
        <v>227</v>
      </c>
      <c r="DK12" s="97"/>
      <c r="DL12" s="97"/>
      <c r="DM12" s="90" t="s">
        <v>230</v>
      </c>
      <c r="DN12" s="90"/>
      <c r="DO12" s="90"/>
      <c r="DP12" s="90" t="s">
        <v>232</v>
      </c>
      <c r="DQ12" s="90"/>
      <c r="DR12" s="90"/>
    </row>
    <row r="13" spans="1:122" ht="102.75" customHeight="1" x14ac:dyDescent="0.25">
      <c r="A13" s="79"/>
      <c r="B13" s="82"/>
      <c r="C13" s="31" t="s">
        <v>158</v>
      </c>
      <c r="D13" s="31" t="s">
        <v>159</v>
      </c>
      <c r="E13" s="31" t="s">
        <v>160</v>
      </c>
      <c r="F13" s="31" t="s">
        <v>40</v>
      </c>
      <c r="G13" s="31" t="s">
        <v>41</v>
      </c>
      <c r="H13" s="31" t="s">
        <v>42</v>
      </c>
      <c r="I13" s="31" t="s">
        <v>162</v>
      </c>
      <c r="J13" s="31" t="s">
        <v>163</v>
      </c>
      <c r="K13" s="31" t="s">
        <v>164</v>
      </c>
      <c r="L13" s="31" t="s">
        <v>46</v>
      </c>
      <c r="M13" s="31" t="s">
        <v>47</v>
      </c>
      <c r="N13" s="31" t="s">
        <v>48</v>
      </c>
      <c r="O13" s="31" t="s">
        <v>49</v>
      </c>
      <c r="P13" s="31" t="s">
        <v>50</v>
      </c>
      <c r="Q13" s="31" t="s">
        <v>51</v>
      </c>
      <c r="R13" s="31" t="s">
        <v>52</v>
      </c>
      <c r="S13" s="31" t="s">
        <v>132</v>
      </c>
      <c r="T13" s="31" t="s">
        <v>167</v>
      </c>
      <c r="U13" s="31" t="s">
        <v>169</v>
      </c>
      <c r="V13" s="31" t="s">
        <v>170</v>
      </c>
      <c r="W13" s="31" t="s">
        <v>31</v>
      </c>
      <c r="X13" s="31" t="s">
        <v>143</v>
      </c>
      <c r="Y13" s="31" t="s">
        <v>172</v>
      </c>
      <c r="Z13" s="31" t="s">
        <v>173</v>
      </c>
      <c r="AA13" s="31" t="s">
        <v>54</v>
      </c>
      <c r="AB13" s="31" t="s">
        <v>175</v>
      </c>
      <c r="AC13" s="31" t="s">
        <v>176</v>
      </c>
      <c r="AD13" s="31" t="s">
        <v>32</v>
      </c>
      <c r="AE13" s="31" t="s">
        <v>36</v>
      </c>
      <c r="AF13" s="31" t="s">
        <v>33</v>
      </c>
      <c r="AG13" s="31" t="s">
        <v>56</v>
      </c>
      <c r="AH13" s="31" t="s">
        <v>178</v>
      </c>
      <c r="AI13" s="31" t="s">
        <v>68</v>
      </c>
      <c r="AJ13" s="31" t="s">
        <v>57</v>
      </c>
      <c r="AK13" s="31" t="s">
        <v>58</v>
      </c>
      <c r="AL13" s="31" t="s">
        <v>59</v>
      </c>
      <c r="AM13" s="31" t="s">
        <v>181</v>
      </c>
      <c r="AN13" s="31" t="s">
        <v>182</v>
      </c>
      <c r="AO13" s="31" t="s">
        <v>183</v>
      </c>
      <c r="AP13" s="31" t="s">
        <v>102</v>
      </c>
      <c r="AQ13" s="31" t="s">
        <v>103</v>
      </c>
      <c r="AR13" s="31" t="s">
        <v>104</v>
      </c>
      <c r="AS13" s="31" t="s">
        <v>185</v>
      </c>
      <c r="AT13" s="31" t="s">
        <v>186</v>
      </c>
      <c r="AU13" s="31" t="s">
        <v>187</v>
      </c>
      <c r="AV13" s="31" t="s">
        <v>106</v>
      </c>
      <c r="AW13" s="31" t="s">
        <v>189</v>
      </c>
      <c r="AX13" s="31" t="s">
        <v>107</v>
      </c>
      <c r="AY13" s="16" t="s">
        <v>60</v>
      </c>
      <c r="AZ13" s="16" t="s">
        <v>191</v>
      </c>
      <c r="BA13" s="16" t="s">
        <v>192</v>
      </c>
      <c r="BB13" s="16" t="s">
        <v>61</v>
      </c>
      <c r="BC13" s="16" t="s">
        <v>62</v>
      </c>
      <c r="BD13" s="16" t="s">
        <v>63</v>
      </c>
      <c r="BE13" s="16" t="s">
        <v>64</v>
      </c>
      <c r="BF13" s="16" t="s">
        <v>142</v>
      </c>
      <c r="BG13" s="16" t="s">
        <v>65</v>
      </c>
      <c r="BH13" s="16" t="s">
        <v>30</v>
      </c>
      <c r="BI13" s="16" t="s">
        <v>66</v>
      </c>
      <c r="BJ13" s="16" t="s">
        <v>67</v>
      </c>
      <c r="BK13" s="16" t="s">
        <v>111</v>
      </c>
      <c r="BL13" s="16" t="s">
        <v>197</v>
      </c>
      <c r="BM13" s="16" t="s">
        <v>112</v>
      </c>
      <c r="BN13" s="16" t="s">
        <v>108</v>
      </c>
      <c r="BO13" s="16" t="s">
        <v>109</v>
      </c>
      <c r="BP13" s="16" t="s">
        <v>110</v>
      </c>
      <c r="BQ13" s="16" t="s">
        <v>113</v>
      </c>
      <c r="BR13" s="16" t="s">
        <v>144</v>
      </c>
      <c r="BS13" s="16" t="s">
        <v>114</v>
      </c>
      <c r="BT13" s="16" t="s">
        <v>115</v>
      </c>
      <c r="BU13" s="16" t="s">
        <v>201</v>
      </c>
      <c r="BV13" s="16" t="s">
        <v>202</v>
      </c>
      <c r="BW13" s="16" t="s">
        <v>37</v>
      </c>
      <c r="BX13" s="16" t="s">
        <v>38</v>
      </c>
      <c r="BY13" s="16" t="s">
        <v>53</v>
      </c>
      <c r="BZ13" s="16" t="s">
        <v>205</v>
      </c>
      <c r="CA13" s="16" t="s">
        <v>206</v>
      </c>
      <c r="CB13" s="16" t="s">
        <v>207</v>
      </c>
      <c r="CC13" s="16" t="s">
        <v>209</v>
      </c>
      <c r="CD13" s="16" t="s">
        <v>116</v>
      </c>
      <c r="CE13" s="16" t="s">
        <v>210</v>
      </c>
      <c r="CF13" s="16" t="s">
        <v>117</v>
      </c>
      <c r="CG13" s="16" t="s">
        <v>118</v>
      </c>
      <c r="CH13" s="16" t="s">
        <v>119</v>
      </c>
      <c r="CI13" s="16" t="s">
        <v>120</v>
      </c>
      <c r="CJ13" s="16" t="s">
        <v>213</v>
      </c>
      <c r="CK13" s="16" t="s">
        <v>121</v>
      </c>
      <c r="CL13" s="16" t="s">
        <v>122</v>
      </c>
      <c r="CM13" s="16" t="s">
        <v>123</v>
      </c>
      <c r="CN13" s="16" t="s">
        <v>124</v>
      </c>
      <c r="CO13" s="16" t="s">
        <v>44</v>
      </c>
      <c r="CP13" s="16" t="s">
        <v>125</v>
      </c>
      <c r="CQ13" s="16" t="s">
        <v>216</v>
      </c>
      <c r="CR13" s="16" t="s">
        <v>126</v>
      </c>
      <c r="CS13" s="16" t="s">
        <v>127</v>
      </c>
      <c r="CT13" s="16" t="s">
        <v>128</v>
      </c>
      <c r="CU13" s="16" t="s">
        <v>129</v>
      </c>
      <c r="CV13" s="16" t="s">
        <v>130</v>
      </c>
      <c r="CW13" s="16" t="s">
        <v>131</v>
      </c>
      <c r="CX13" s="16" t="s">
        <v>133</v>
      </c>
      <c r="CY13" s="16" t="s">
        <v>134</v>
      </c>
      <c r="CZ13" s="16" t="s">
        <v>135</v>
      </c>
      <c r="DA13" s="16" t="s">
        <v>136</v>
      </c>
      <c r="DB13" s="16" t="s">
        <v>34</v>
      </c>
      <c r="DC13" s="16" t="s">
        <v>137</v>
      </c>
      <c r="DD13" s="16" t="s">
        <v>222</v>
      </c>
      <c r="DE13" s="16" t="s">
        <v>105</v>
      </c>
      <c r="DF13" s="16" t="s">
        <v>35</v>
      </c>
      <c r="DG13" s="31" t="s">
        <v>224</v>
      </c>
      <c r="DH13" s="31" t="s">
        <v>225</v>
      </c>
      <c r="DI13" s="31" t="s">
        <v>226</v>
      </c>
      <c r="DJ13" s="31" t="s">
        <v>145</v>
      </c>
      <c r="DK13" s="31" t="s">
        <v>228</v>
      </c>
      <c r="DL13" s="31" t="s">
        <v>229</v>
      </c>
      <c r="DM13" s="31" t="s">
        <v>138</v>
      </c>
      <c r="DN13" s="31" t="s">
        <v>139</v>
      </c>
      <c r="DO13" s="31" t="s">
        <v>231</v>
      </c>
      <c r="DP13" s="31" t="s">
        <v>140</v>
      </c>
      <c r="DQ13" s="31" t="s">
        <v>39</v>
      </c>
      <c r="DR13" s="31" t="s">
        <v>141</v>
      </c>
    </row>
    <row r="14" spans="1:122" ht="15.75" x14ac:dyDescent="0.25">
      <c r="A14" s="2">
        <v>1</v>
      </c>
      <c r="B14" s="1" t="s">
        <v>235</v>
      </c>
      <c r="C14" s="5"/>
      <c r="D14" s="5"/>
      <c r="E14" s="5">
        <v>1</v>
      </c>
      <c r="F14" s="10"/>
      <c r="G14" s="10">
        <v>1</v>
      </c>
      <c r="H14" s="10"/>
      <c r="I14" s="10"/>
      <c r="J14" s="10"/>
      <c r="K14" s="10">
        <v>1</v>
      </c>
      <c r="L14" s="10"/>
      <c r="M14" s="10"/>
      <c r="N14" s="10">
        <v>1</v>
      </c>
      <c r="O14" s="10">
        <v>1</v>
      </c>
      <c r="P14" s="10"/>
      <c r="Q14" s="10"/>
      <c r="R14" s="10"/>
      <c r="S14" s="10">
        <v>1</v>
      </c>
      <c r="T14" s="12"/>
      <c r="U14" s="12"/>
      <c r="V14" s="12">
        <v>1</v>
      </c>
      <c r="W14" s="10"/>
      <c r="X14" s="12"/>
      <c r="Y14" s="12"/>
      <c r="Z14" s="12">
        <v>1</v>
      </c>
      <c r="AA14" s="12"/>
      <c r="AB14" s="12"/>
      <c r="AC14" s="12">
        <v>1</v>
      </c>
      <c r="AD14" s="12">
        <v>1</v>
      </c>
      <c r="AE14" s="12"/>
      <c r="AF14" s="12"/>
      <c r="AG14" s="12">
        <v>1</v>
      </c>
      <c r="AH14" s="12"/>
      <c r="AI14" s="12"/>
      <c r="AJ14" s="12">
        <v>1</v>
      </c>
      <c r="AK14" s="12"/>
      <c r="AL14" s="12"/>
      <c r="AM14" s="12"/>
      <c r="AN14" s="12">
        <v>1</v>
      </c>
      <c r="AO14" s="12"/>
      <c r="AP14" s="12">
        <v>1</v>
      </c>
      <c r="AQ14" s="12"/>
      <c r="AR14" s="12"/>
      <c r="AS14" s="12"/>
      <c r="AT14" s="12">
        <v>1</v>
      </c>
      <c r="AU14" s="12"/>
      <c r="AV14" s="12">
        <v>1</v>
      </c>
      <c r="AW14" s="12"/>
      <c r="AX14" s="12"/>
      <c r="AY14" s="12"/>
      <c r="AZ14" s="12"/>
      <c r="BA14" s="12">
        <v>1</v>
      </c>
      <c r="BB14" s="12"/>
      <c r="BC14" s="12"/>
      <c r="BD14" s="12">
        <v>1</v>
      </c>
      <c r="BE14" s="12"/>
      <c r="BF14" s="12">
        <v>1</v>
      </c>
      <c r="BG14" s="12"/>
      <c r="BH14" s="12"/>
      <c r="BI14" s="12"/>
      <c r="BJ14" s="12">
        <v>1</v>
      </c>
      <c r="BK14" s="12"/>
      <c r="BL14" s="12">
        <v>1</v>
      </c>
      <c r="BM14" s="12"/>
      <c r="BN14" s="12">
        <v>1</v>
      </c>
      <c r="BO14" s="12"/>
      <c r="BP14" s="12"/>
      <c r="BQ14" s="12"/>
      <c r="BR14" s="12"/>
      <c r="BS14" s="12">
        <v>1</v>
      </c>
      <c r="BT14" s="12"/>
      <c r="BU14" s="12"/>
      <c r="BV14" s="12">
        <v>1</v>
      </c>
      <c r="BW14" s="12">
        <v>1</v>
      </c>
      <c r="BX14" s="12"/>
      <c r="BY14" s="12"/>
      <c r="BZ14" s="12"/>
      <c r="CA14" s="12"/>
      <c r="CB14" s="12">
        <v>1</v>
      </c>
      <c r="CC14" s="12"/>
      <c r="CD14" s="12"/>
      <c r="CE14" s="12">
        <v>1</v>
      </c>
      <c r="CF14" s="12"/>
      <c r="CG14" s="12">
        <v>1</v>
      </c>
      <c r="CH14" s="12"/>
      <c r="CI14" s="12"/>
      <c r="CJ14" s="12">
        <v>1</v>
      </c>
      <c r="CK14" s="12"/>
      <c r="CL14" s="12"/>
      <c r="CM14" s="12"/>
      <c r="CN14" s="12">
        <v>1</v>
      </c>
      <c r="CO14" s="12"/>
      <c r="CP14" s="12">
        <v>1</v>
      </c>
      <c r="CQ14" s="12"/>
      <c r="CR14" s="12">
        <v>1</v>
      </c>
      <c r="CS14" s="12"/>
      <c r="CT14" s="12"/>
      <c r="CU14" s="12"/>
      <c r="CV14" s="12"/>
      <c r="CW14" s="12">
        <v>1</v>
      </c>
      <c r="CX14" s="12"/>
      <c r="CY14" s="12"/>
      <c r="CZ14" s="12">
        <v>1</v>
      </c>
      <c r="DA14" s="12"/>
      <c r="DB14" s="12">
        <v>1</v>
      </c>
      <c r="DC14" s="12"/>
      <c r="DD14" s="12"/>
      <c r="DE14" s="12"/>
      <c r="DF14" s="12">
        <v>1</v>
      </c>
      <c r="DG14" s="4">
        <v>1</v>
      </c>
      <c r="DH14" s="4"/>
      <c r="DI14" s="4"/>
      <c r="DJ14" s="4"/>
      <c r="DK14" s="4">
        <v>1</v>
      </c>
      <c r="DL14" s="4"/>
      <c r="DM14" s="4"/>
      <c r="DN14" s="4">
        <v>1</v>
      </c>
      <c r="DO14" s="4"/>
      <c r="DP14" s="4">
        <v>1</v>
      </c>
      <c r="DQ14" s="4"/>
      <c r="DR14" s="12"/>
    </row>
    <row r="15" spans="1:122" ht="15.75" x14ac:dyDescent="0.25">
      <c r="A15" s="2">
        <v>2</v>
      </c>
      <c r="B15" s="1" t="s">
        <v>236</v>
      </c>
      <c r="C15" s="9"/>
      <c r="D15" s="9">
        <v>1</v>
      </c>
      <c r="E15" s="9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/>
      <c r="P15" s="1">
        <v>1</v>
      </c>
      <c r="Q15" s="1"/>
      <c r="R15" s="1"/>
      <c r="S15" s="1">
        <v>1</v>
      </c>
      <c r="T15" s="4"/>
      <c r="U15" s="4">
        <v>1</v>
      </c>
      <c r="V15" s="4"/>
      <c r="W15" s="1"/>
      <c r="X15" s="4"/>
      <c r="Y15" s="4">
        <v>1</v>
      </c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/>
      <c r="AZ15" s="4">
        <v>1</v>
      </c>
      <c r="BA15" s="4"/>
      <c r="BB15" s="4"/>
      <c r="BC15" s="4">
        <v>1</v>
      </c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/>
      <c r="CA15" s="4">
        <v>1</v>
      </c>
      <c r="CB15" s="4"/>
      <c r="CC15" s="4"/>
      <c r="CD15" s="4">
        <v>1</v>
      </c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/>
      <c r="DE15" s="4">
        <v>1</v>
      </c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</row>
    <row r="16" spans="1:122" ht="15.75" x14ac:dyDescent="0.25">
      <c r="A16" s="2">
        <v>3</v>
      </c>
      <c r="B16" s="1" t="s">
        <v>237</v>
      </c>
      <c r="C16" s="9"/>
      <c r="D16" s="41">
        <v>1</v>
      </c>
      <c r="E16" s="41"/>
      <c r="F16" s="42"/>
      <c r="G16" s="42">
        <v>1</v>
      </c>
      <c r="H16" s="42"/>
      <c r="I16" s="42"/>
      <c r="J16" s="42">
        <v>1</v>
      </c>
      <c r="K16" s="42"/>
      <c r="L16" s="42"/>
      <c r="M16" s="42"/>
      <c r="N16" s="42">
        <v>1</v>
      </c>
      <c r="O16" s="42">
        <v>1</v>
      </c>
      <c r="P16" s="42"/>
      <c r="Q16" s="42"/>
      <c r="R16" s="42"/>
      <c r="S16" s="42">
        <v>1</v>
      </c>
      <c r="T16" s="43"/>
      <c r="U16" s="43"/>
      <c r="V16" s="43">
        <v>1</v>
      </c>
      <c r="W16" s="42"/>
      <c r="X16" s="43"/>
      <c r="Y16" s="43"/>
      <c r="Z16" s="43">
        <v>1</v>
      </c>
      <c r="AA16" s="43"/>
      <c r="AB16" s="43"/>
      <c r="AC16" s="43">
        <v>1</v>
      </c>
      <c r="AD16" s="43">
        <v>1</v>
      </c>
      <c r="AE16" s="43"/>
      <c r="AF16" s="43"/>
      <c r="AG16" s="43">
        <v>1</v>
      </c>
      <c r="AH16" s="43"/>
      <c r="AI16" s="43"/>
      <c r="AJ16" s="43">
        <v>1</v>
      </c>
      <c r="AK16" s="43"/>
      <c r="AL16" s="43"/>
      <c r="AM16" s="43"/>
      <c r="AN16" s="43">
        <v>1</v>
      </c>
      <c r="AO16" s="43"/>
      <c r="AP16" s="43">
        <v>1</v>
      </c>
      <c r="AQ16" s="43"/>
      <c r="AR16" s="43"/>
      <c r="AS16" s="43"/>
      <c r="AT16" s="43">
        <v>1</v>
      </c>
      <c r="AU16" s="43"/>
      <c r="AV16" s="43">
        <v>1</v>
      </c>
      <c r="AW16" s="43"/>
      <c r="AX16" s="43"/>
      <c r="AY16" s="43"/>
      <c r="AZ16" s="43"/>
      <c r="BA16" s="43">
        <v>1</v>
      </c>
      <c r="BB16" s="43"/>
      <c r="BC16" s="43"/>
      <c r="BD16" s="43">
        <v>1</v>
      </c>
      <c r="BE16" s="43"/>
      <c r="BF16" s="43">
        <v>1</v>
      </c>
      <c r="BG16" s="43"/>
      <c r="BH16" s="43"/>
      <c r="BI16" s="43"/>
      <c r="BJ16" s="43">
        <v>1</v>
      </c>
      <c r="BK16" s="43"/>
      <c r="BL16" s="43">
        <v>1</v>
      </c>
      <c r="BM16" s="43"/>
      <c r="BN16" s="43">
        <v>1</v>
      </c>
      <c r="BO16" s="43"/>
      <c r="BP16" s="43"/>
      <c r="BQ16" s="43"/>
      <c r="BR16" s="43"/>
      <c r="BS16" s="43">
        <v>1</v>
      </c>
      <c r="BT16" s="43"/>
      <c r="BU16" s="43"/>
      <c r="BV16" s="43">
        <v>1</v>
      </c>
      <c r="BW16" s="43">
        <v>1</v>
      </c>
      <c r="BX16" s="43"/>
      <c r="BY16" s="43"/>
      <c r="BZ16" s="43"/>
      <c r="CA16" s="43"/>
      <c r="CB16" s="43">
        <v>1</v>
      </c>
      <c r="CC16" s="43"/>
      <c r="CD16" s="43"/>
      <c r="CE16" s="43">
        <v>1</v>
      </c>
      <c r="CF16" s="43"/>
      <c r="CG16" s="43">
        <v>1</v>
      </c>
      <c r="CH16" s="43"/>
      <c r="CI16" s="43"/>
      <c r="CJ16" s="43">
        <v>1</v>
      </c>
      <c r="CK16" s="43"/>
      <c r="CL16" s="43"/>
      <c r="CM16" s="43"/>
      <c r="CN16" s="43">
        <v>1</v>
      </c>
      <c r="CO16" s="43"/>
      <c r="CP16" s="43">
        <v>1</v>
      </c>
      <c r="CQ16" s="43"/>
      <c r="CR16" s="43">
        <v>1</v>
      </c>
      <c r="CS16" s="43"/>
      <c r="CT16" s="43"/>
      <c r="CU16" s="43"/>
      <c r="CV16" s="43"/>
      <c r="CW16" s="43">
        <v>1</v>
      </c>
      <c r="CX16" s="43"/>
      <c r="CY16" s="43"/>
      <c r="CZ16" s="43">
        <v>1</v>
      </c>
      <c r="DA16" s="43"/>
      <c r="DB16" s="43">
        <v>1</v>
      </c>
      <c r="DC16" s="43"/>
      <c r="DD16" s="43"/>
      <c r="DE16" s="43"/>
      <c r="DF16" s="43">
        <v>1</v>
      </c>
      <c r="DG16" s="40">
        <v>1</v>
      </c>
      <c r="DH16" s="40"/>
      <c r="DI16" s="40"/>
      <c r="DJ16" s="40"/>
      <c r="DK16" s="40">
        <v>1</v>
      </c>
      <c r="DL16" s="40"/>
      <c r="DM16" s="40"/>
      <c r="DN16" s="40">
        <v>1</v>
      </c>
      <c r="DO16" s="40"/>
      <c r="DP16" s="40">
        <v>1</v>
      </c>
      <c r="DQ16" s="4"/>
      <c r="DR16" s="4"/>
    </row>
    <row r="17" spans="1:122" ht="15.75" x14ac:dyDescent="0.25">
      <c r="A17" s="2">
        <v>4</v>
      </c>
      <c r="B17" s="1" t="s">
        <v>238</v>
      </c>
      <c r="C17" s="9"/>
      <c r="D17" s="9"/>
      <c r="E17" s="9">
        <v>1</v>
      </c>
      <c r="F17" s="1"/>
      <c r="G17" s="1">
        <v>1</v>
      </c>
      <c r="H17" s="1"/>
      <c r="I17" s="1">
        <v>1</v>
      </c>
      <c r="J17" s="1"/>
      <c r="K17" s="1"/>
      <c r="L17" s="1"/>
      <c r="M17" s="1">
        <v>1</v>
      </c>
      <c r="N17" s="1"/>
      <c r="O17" s="1">
        <v>1</v>
      </c>
      <c r="P17" s="1"/>
      <c r="Q17" s="1"/>
      <c r="R17" s="1">
        <v>1</v>
      </c>
      <c r="S17" s="1"/>
      <c r="T17" s="4"/>
      <c r="U17" s="4">
        <v>1</v>
      </c>
      <c r="V17" s="4"/>
      <c r="W17" s="1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>
        <v>1</v>
      </c>
      <c r="AH17" s="4"/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>
        <v>1</v>
      </c>
      <c r="BX17" s="4"/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</row>
    <row r="18" spans="1:122" ht="15.75" x14ac:dyDescent="0.25">
      <c r="A18" s="2">
        <v>5</v>
      </c>
      <c r="B18" s="1" t="s">
        <v>239</v>
      </c>
      <c r="C18" s="9"/>
      <c r="D18" s="35">
        <v>1</v>
      </c>
      <c r="E18" s="35"/>
      <c r="F18" s="34">
        <v>1</v>
      </c>
      <c r="G18" s="34"/>
      <c r="H18" s="34"/>
      <c r="I18" s="34"/>
      <c r="J18" s="34">
        <v>1</v>
      </c>
      <c r="K18" s="34"/>
      <c r="L18" s="34"/>
      <c r="M18" s="34"/>
      <c r="N18" s="34">
        <v>1</v>
      </c>
      <c r="O18" s="34">
        <v>1</v>
      </c>
      <c r="P18" s="34"/>
      <c r="Q18" s="34"/>
      <c r="R18" s="33"/>
      <c r="S18" s="34"/>
      <c r="T18" s="34">
        <v>1</v>
      </c>
      <c r="U18" s="34"/>
      <c r="V18" s="34"/>
      <c r="W18" s="34">
        <v>1</v>
      </c>
      <c r="X18" s="34"/>
      <c r="Y18" s="34"/>
      <c r="Z18" s="34">
        <v>1</v>
      </c>
      <c r="AA18" s="34"/>
      <c r="AB18" s="34"/>
      <c r="AC18" s="34">
        <v>1</v>
      </c>
      <c r="AD18" s="34"/>
      <c r="AE18" s="34"/>
      <c r="AF18" s="34">
        <v>1</v>
      </c>
      <c r="AG18" s="34"/>
      <c r="AH18" s="34"/>
      <c r="AI18" s="34">
        <v>1</v>
      </c>
      <c r="AJ18" s="34"/>
      <c r="AK18" s="34"/>
      <c r="AL18" s="34">
        <v>1</v>
      </c>
      <c r="AM18" s="34"/>
      <c r="AN18" s="34">
        <v>1</v>
      </c>
      <c r="AO18" s="34"/>
      <c r="AP18" s="34"/>
      <c r="AQ18" s="34">
        <v>1</v>
      </c>
      <c r="AR18" s="34"/>
      <c r="AS18" s="34"/>
      <c r="AT18" s="34"/>
      <c r="AU18" s="34">
        <v>1</v>
      </c>
      <c r="AV18" s="34"/>
      <c r="AW18" s="34"/>
      <c r="AX18" s="34">
        <v>1</v>
      </c>
      <c r="AY18" s="34"/>
      <c r="AZ18" s="34"/>
      <c r="BA18" s="34">
        <v>1</v>
      </c>
      <c r="BB18" s="34"/>
      <c r="BC18" s="34"/>
      <c r="BD18" s="34">
        <v>1</v>
      </c>
      <c r="BE18" s="34"/>
      <c r="BF18" s="34">
        <v>1</v>
      </c>
      <c r="BG18" s="34"/>
      <c r="BH18" s="34"/>
      <c r="BI18" s="34"/>
      <c r="BJ18" s="34">
        <v>1</v>
      </c>
      <c r="BK18" s="34"/>
      <c r="BL18" s="34">
        <v>1</v>
      </c>
      <c r="BM18" s="34"/>
      <c r="BN18" s="34"/>
      <c r="BO18" s="34">
        <v>1</v>
      </c>
      <c r="BP18" s="34"/>
      <c r="BQ18" s="34"/>
      <c r="BR18" s="34"/>
      <c r="BS18" s="34">
        <v>1</v>
      </c>
      <c r="BT18" s="34"/>
      <c r="BU18" s="34"/>
      <c r="BV18" s="34">
        <v>1</v>
      </c>
      <c r="BW18" s="34"/>
      <c r="BX18" s="34">
        <v>1</v>
      </c>
      <c r="BY18" s="34"/>
      <c r="BZ18" s="34"/>
      <c r="CA18" s="34"/>
      <c r="CB18" s="34">
        <v>1</v>
      </c>
      <c r="CC18" s="34"/>
      <c r="CD18" s="34"/>
      <c r="CE18" s="34">
        <v>1</v>
      </c>
      <c r="CF18" s="34"/>
      <c r="CG18" s="34"/>
      <c r="CH18" s="34">
        <v>1</v>
      </c>
      <c r="CI18" s="34"/>
      <c r="CJ18" s="34">
        <v>1</v>
      </c>
      <c r="CK18" s="34"/>
      <c r="CL18" s="34"/>
      <c r="CM18" s="34"/>
      <c r="CN18" s="34">
        <v>1</v>
      </c>
      <c r="CO18" s="34">
        <v>1</v>
      </c>
      <c r="CP18" s="34"/>
      <c r="CQ18" s="34"/>
      <c r="CR18" s="34"/>
      <c r="CS18" s="34">
        <v>1</v>
      </c>
      <c r="CT18" s="34"/>
      <c r="CU18" s="34"/>
      <c r="CV18" s="34"/>
      <c r="CW18" s="34">
        <v>1</v>
      </c>
      <c r="CX18" s="34">
        <v>1</v>
      </c>
      <c r="CY18" s="34"/>
      <c r="CZ18" s="34"/>
      <c r="DA18" s="34"/>
      <c r="DB18" s="34">
        <v>1</v>
      </c>
      <c r="DC18" s="34"/>
      <c r="DD18" s="34"/>
      <c r="DE18" s="34"/>
      <c r="DF18" s="34">
        <v>1</v>
      </c>
      <c r="DG18" s="34">
        <v>1</v>
      </c>
      <c r="DH18" s="34"/>
      <c r="DI18" s="34"/>
      <c r="DJ18" s="34"/>
      <c r="DK18" s="34"/>
      <c r="DL18" s="34">
        <v>1</v>
      </c>
      <c r="DM18" s="34"/>
      <c r="DN18" s="34"/>
      <c r="DO18" s="34">
        <v>1</v>
      </c>
      <c r="DP18" s="34">
        <v>1</v>
      </c>
      <c r="DQ18" s="32"/>
      <c r="DR18" s="4"/>
    </row>
    <row r="19" spans="1:122" ht="15.75" x14ac:dyDescent="0.25">
      <c r="A19" s="2">
        <v>6</v>
      </c>
      <c r="B19" s="1" t="s">
        <v>240</v>
      </c>
      <c r="C19" s="9"/>
      <c r="D19" s="9"/>
      <c r="E19" s="9">
        <v>1</v>
      </c>
      <c r="F19" s="1">
        <v>1</v>
      </c>
      <c r="G19" s="1"/>
      <c r="H19" s="1"/>
      <c r="I19" s="1">
        <v>1</v>
      </c>
      <c r="J19" s="1"/>
      <c r="K19" s="1"/>
      <c r="L19" s="1"/>
      <c r="M19" s="1">
        <v>1</v>
      </c>
      <c r="N19" s="1"/>
      <c r="O19" s="1"/>
      <c r="P19" s="1">
        <v>1</v>
      </c>
      <c r="Q19" s="1"/>
      <c r="R19" s="1"/>
      <c r="S19" s="1"/>
      <c r="T19" s="4">
        <v>1</v>
      </c>
      <c r="U19" s="4"/>
      <c r="V19" s="4"/>
      <c r="W19" s="1">
        <v>1</v>
      </c>
      <c r="X19" s="4"/>
      <c r="Y19" s="4"/>
      <c r="Z19" s="4">
        <v>1</v>
      </c>
      <c r="AA19" s="4"/>
      <c r="AB19" s="4"/>
      <c r="AC19" s="4">
        <v>1</v>
      </c>
      <c r="AD19" s="4">
        <v>1</v>
      </c>
      <c r="AE19" s="4"/>
      <c r="AF19" s="4"/>
      <c r="AG19" s="4"/>
      <c r="AH19" s="4">
        <v>1</v>
      </c>
      <c r="AI19" s="4"/>
      <c r="AJ19" s="4"/>
      <c r="AK19" s="4"/>
      <c r="AL19" s="4">
        <v>1</v>
      </c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/>
      <c r="AZ19" s="4">
        <v>1</v>
      </c>
      <c r="BA19" s="4"/>
      <c r="BB19" s="4"/>
      <c r="BC19" s="4"/>
      <c r="BD19" s="4">
        <v>1</v>
      </c>
      <c r="BE19" s="4">
        <v>1</v>
      </c>
      <c r="BF19" s="4"/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>
        <v>1</v>
      </c>
      <c r="BU19" s="4"/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>
        <v>1</v>
      </c>
      <c r="CG19" s="4"/>
      <c r="CH19" s="4"/>
      <c r="CI19" s="4"/>
      <c r="CJ19" s="4">
        <v>1</v>
      </c>
      <c r="CK19" s="4"/>
      <c r="CL19" s="4"/>
      <c r="CM19" s="4"/>
      <c r="CN19" s="4">
        <v>1</v>
      </c>
      <c r="CO19" s="4">
        <v>1</v>
      </c>
      <c r="CP19" s="4"/>
      <c r="CQ19" s="4"/>
      <c r="CR19" s="4">
        <v>1</v>
      </c>
      <c r="CS19" s="4"/>
      <c r="CT19" s="4"/>
      <c r="CU19" s="4"/>
      <c r="CV19" s="4"/>
      <c r="CW19" s="4">
        <v>1</v>
      </c>
      <c r="CX19" s="4">
        <v>1</v>
      </c>
      <c r="CY19" s="4"/>
      <c r="CZ19" s="4"/>
      <c r="DA19" s="4">
        <v>1</v>
      </c>
      <c r="DB19" s="4"/>
      <c r="DC19" s="4"/>
      <c r="DD19" s="4"/>
      <c r="DE19" s="4">
        <v>1</v>
      </c>
      <c r="DF19" s="4"/>
      <c r="DG19" s="4">
        <v>1</v>
      </c>
      <c r="DH19" s="4"/>
      <c r="DI19" s="4"/>
      <c r="DJ19" s="4"/>
      <c r="DK19" s="4">
        <v>1</v>
      </c>
      <c r="DL19" s="4"/>
      <c r="DM19" s="4"/>
      <c r="DN19" s="4">
        <v>1</v>
      </c>
      <c r="DO19" s="4"/>
      <c r="DP19" s="4">
        <v>1</v>
      </c>
      <c r="DQ19" s="4"/>
      <c r="DR19" s="4"/>
    </row>
    <row r="20" spans="1:122" ht="15.75" x14ac:dyDescent="0.25">
      <c r="A20" s="2">
        <v>7</v>
      </c>
      <c r="B20" s="1" t="s">
        <v>241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4"/>
      <c r="U20" s="4"/>
      <c r="V20" s="4">
        <v>1</v>
      </c>
      <c r="W20" s="1"/>
      <c r="X20" s="4"/>
      <c r="Y20" s="4">
        <v>1</v>
      </c>
      <c r="Z20" s="4"/>
      <c r="AA20" s="4"/>
      <c r="AB20" s="4">
        <v>1</v>
      </c>
      <c r="AC20" s="4"/>
      <c r="AD20" s="4">
        <v>1</v>
      </c>
      <c r="AE20" s="4"/>
      <c r="AF20" s="4"/>
      <c r="AG20" s="4"/>
      <c r="AH20" s="4">
        <v>1</v>
      </c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/>
      <c r="BO20" s="4">
        <v>1</v>
      </c>
      <c r="BP20" s="4"/>
      <c r="BQ20" s="4">
        <v>1</v>
      </c>
      <c r="BR20" s="4"/>
      <c r="BS20" s="4"/>
      <c r="BT20" s="4">
        <v>1</v>
      </c>
      <c r="BU20" s="4"/>
      <c r="BV20" s="4"/>
      <c r="BW20" s="4"/>
      <c r="BX20" s="4">
        <v>1</v>
      </c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/>
      <c r="CM20" s="4">
        <v>1</v>
      </c>
      <c r="CN20" s="4"/>
      <c r="CO20" s="4">
        <v>1</v>
      </c>
      <c r="CP20" s="4"/>
      <c r="CQ20" s="4"/>
      <c r="CR20" s="4">
        <v>1</v>
      </c>
      <c r="CS20" s="4"/>
      <c r="CT20" s="4"/>
      <c r="CU20" s="4"/>
      <c r="CV20" s="4">
        <v>1</v>
      </c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/>
      <c r="DN20" s="4">
        <v>1</v>
      </c>
      <c r="DO20" s="4"/>
      <c r="DP20" s="4">
        <v>1</v>
      </c>
      <c r="DQ20" s="4"/>
      <c r="DR20" s="4"/>
    </row>
    <row r="21" spans="1:122" x14ac:dyDescent="0.25">
      <c r="A21" s="3">
        <v>8</v>
      </c>
      <c r="B21" s="30" t="s">
        <v>242</v>
      </c>
      <c r="C21" s="3"/>
      <c r="D21" s="3"/>
      <c r="E21" s="3">
        <v>1</v>
      </c>
      <c r="F21" s="4"/>
      <c r="G21" s="4">
        <v>1</v>
      </c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>
        <v>1</v>
      </c>
      <c r="AE21" s="4"/>
      <c r="AF21" s="4"/>
      <c r="AG21" s="4"/>
      <c r="AH21" s="4"/>
      <c r="AI21" s="4">
        <v>1</v>
      </c>
      <c r="AJ21" s="4"/>
      <c r="AK21" s="4"/>
      <c r="AL21" s="4">
        <v>1</v>
      </c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/>
      <c r="BD21" s="4">
        <v>1</v>
      </c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/>
      <c r="BO21" s="4">
        <v>1</v>
      </c>
      <c r="BP21" s="4"/>
      <c r="BQ21" s="4"/>
      <c r="BR21" s="4">
        <v>1</v>
      </c>
      <c r="BS21" s="4"/>
      <c r="BT21" s="4">
        <v>1</v>
      </c>
      <c r="BU21" s="4"/>
      <c r="BV21" s="4"/>
      <c r="BW21" s="4"/>
      <c r="BX21" s="4">
        <v>1</v>
      </c>
      <c r="BY21" s="4"/>
      <c r="BZ21" s="4"/>
      <c r="CA21" s="4"/>
      <c r="CB21" s="4">
        <v>1</v>
      </c>
      <c r="CC21" s="4"/>
      <c r="CD21" s="4">
        <v>1</v>
      </c>
      <c r="CE21" s="4"/>
      <c r="CF21" s="4">
        <v>1</v>
      </c>
      <c r="CG21" s="4"/>
      <c r="CH21" s="4"/>
      <c r="CI21" s="4">
        <v>1</v>
      </c>
      <c r="CJ21" s="4"/>
      <c r="CK21" s="4"/>
      <c r="CL21" s="4"/>
      <c r="CM21" s="4"/>
      <c r="CN21" s="4">
        <v>1</v>
      </c>
      <c r="CO21" s="4"/>
      <c r="CP21" s="4">
        <v>1</v>
      </c>
      <c r="CQ21" s="4"/>
      <c r="CR21" s="4">
        <v>1</v>
      </c>
      <c r="CS21" s="4"/>
      <c r="CT21" s="4"/>
      <c r="CU21" s="4"/>
      <c r="CV21" s="4"/>
      <c r="CW21" s="4">
        <v>1</v>
      </c>
      <c r="CX21" s="4">
        <v>1</v>
      </c>
      <c r="CY21" s="4"/>
      <c r="CZ21" s="4"/>
      <c r="DA21" s="4">
        <v>1</v>
      </c>
      <c r="DB21" s="4"/>
      <c r="DC21" s="4"/>
      <c r="DD21" s="4"/>
      <c r="DE21" s="4"/>
      <c r="DF21" s="4">
        <v>1</v>
      </c>
      <c r="DG21" s="4"/>
      <c r="DH21" s="4">
        <v>1</v>
      </c>
      <c r="DI21" s="4"/>
      <c r="DJ21" s="4"/>
      <c r="DK21" s="4">
        <v>1</v>
      </c>
      <c r="DL21" s="4"/>
      <c r="DM21" s="4"/>
      <c r="DN21" s="4"/>
      <c r="DO21" s="4">
        <v>1</v>
      </c>
      <c r="DP21" s="4">
        <v>1</v>
      </c>
      <c r="DQ21" s="4"/>
      <c r="DR21" s="4"/>
    </row>
    <row r="22" spans="1:122" x14ac:dyDescent="0.25">
      <c r="A22" s="3">
        <v>9</v>
      </c>
      <c r="B22" s="30" t="s">
        <v>243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/>
      <c r="S22" s="4">
        <v>1</v>
      </c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/>
      <c r="AE22" s="4">
        <v>1</v>
      </c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/>
      <c r="AT22" s="4">
        <v>1</v>
      </c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/>
      <c r="BO22" s="4">
        <v>1</v>
      </c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/>
      <c r="CP22" s="4">
        <v>1</v>
      </c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/>
      <c r="DK22" s="4">
        <v>1</v>
      </c>
      <c r="DL22" s="4"/>
      <c r="DM22" s="4"/>
      <c r="DN22" s="4">
        <v>1</v>
      </c>
      <c r="DO22" s="4"/>
      <c r="DP22" s="4">
        <v>1</v>
      </c>
      <c r="DQ22" s="4"/>
      <c r="DR22" s="4"/>
    </row>
    <row r="23" spans="1:122" x14ac:dyDescent="0.25">
      <c r="A23" s="3">
        <v>10</v>
      </c>
      <c r="B23" s="30" t="s">
        <v>244</v>
      </c>
      <c r="C23" s="3"/>
      <c r="D23" s="3"/>
      <c r="E23" s="3">
        <v>1</v>
      </c>
      <c r="F23" s="4"/>
      <c r="G23" s="4">
        <v>1</v>
      </c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/>
      <c r="Y23" s="4"/>
      <c r="Z23" s="4">
        <v>1</v>
      </c>
      <c r="AA23" s="4">
        <v>1</v>
      </c>
      <c r="AB23" s="4"/>
      <c r="AC23" s="4"/>
      <c r="AD23" s="4"/>
      <c r="AE23" s="4">
        <v>1</v>
      </c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/>
      <c r="AQ23" s="4">
        <v>1</v>
      </c>
      <c r="AR23" s="4"/>
      <c r="AS23" s="4"/>
      <c r="AT23" s="4">
        <v>1</v>
      </c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/>
      <c r="BF23" s="4">
        <v>1</v>
      </c>
      <c r="BG23" s="4"/>
      <c r="BH23" s="4">
        <v>1</v>
      </c>
      <c r="BI23" s="4"/>
      <c r="BJ23" s="4"/>
      <c r="BK23" s="4">
        <v>1</v>
      </c>
      <c r="BL23" s="4"/>
      <c r="BM23" s="4"/>
      <c r="BN23" s="4"/>
      <c r="BO23" s="4">
        <v>1</v>
      </c>
      <c r="BP23" s="4"/>
      <c r="BQ23" s="4">
        <v>1</v>
      </c>
      <c r="BR23" s="4"/>
      <c r="BS23" s="4"/>
      <c r="BT23" s="4"/>
      <c r="BU23" s="4">
        <v>1</v>
      </c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/>
      <c r="CJ23" s="4">
        <v>1</v>
      </c>
      <c r="CK23" s="4"/>
      <c r="CL23" s="4">
        <v>1</v>
      </c>
      <c r="CM23" s="4"/>
      <c r="CN23" s="4"/>
      <c r="CO23" s="4"/>
      <c r="CP23" s="4">
        <v>1</v>
      </c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/>
      <c r="DQ23" s="4">
        <v>1</v>
      </c>
      <c r="DR23" s="4"/>
    </row>
    <row r="24" spans="1:122" ht="15.75" x14ac:dyDescent="0.25">
      <c r="A24" s="3">
        <v>11</v>
      </c>
      <c r="B24" s="30" t="s">
        <v>245</v>
      </c>
      <c r="C24" s="3"/>
      <c r="D24" s="47">
        <v>1</v>
      </c>
      <c r="E24" s="47"/>
      <c r="F24" s="44">
        <v>1</v>
      </c>
      <c r="G24" s="44"/>
      <c r="H24" s="44"/>
      <c r="I24" s="44"/>
      <c r="J24" s="44">
        <v>1</v>
      </c>
      <c r="K24" s="44"/>
      <c r="L24" s="44"/>
      <c r="M24" s="44"/>
      <c r="N24" s="44">
        <v>1</v>
      </c>
      <c r="O24" s="44">
        <v>1</v>
      </c>
      <c r="P24" s="44"/>
      <c r="Q24" s="44"/>
      <c r="R24" s="45"/>
      <c r="S24" s="44"/>
      <c r="T24" s="46">
        <v>1</v>
      </c>
      <c r="U24" s="46"/>
      <c r="V24" s="46"/>
      <c r="W24" s="44">
        <v>1</v>
      </c>
      <c r="X24" s="46"/>
      <c r="Y24" s="46"/>
      <c r="Z24" s="46">
        <v>1</v>
      </c>
      <c r="AA24" s="46"/>
      <c r="AB24" s="46"/>
      <c r="AC24" s="46">
        <v>1</v>
      </c>
      <c r="AD24" s="46"/>
      <c r="AE24" s="46"/>
      <c r="AF24" s="46">
        <v>1</v>
      </c>
      <c r="AG24" s="46"/>
      <c r="AH24" s="46"/>
      <c r="AI24" s="46">
        <v>1</v>
      </c>
      <c r="AJ24" s="46"/>
      <c r="AK24" s="46"/>
      <c r="AL24" s="46">
        <v>1</v>
      </c>
      <c r="AM24" s="46"/>
      <c r="AN24" s="46">
        <v>1</v>
      </c>
      <c r="AO24" s="46"/>
      <c r="AP24" s="46"/>
      <c r="AQ24" s="46">
        <v>1</v>
      </c>
      <c r="AR24" s="46"/>
      <c r="AS24" s="46"/>
      <c r="AT24" s="46"/>
      <c r="AU24" s="46">
        <v>1</v>
      </c>
      <c r="AV24" s="46"/>
      <c r="AW24" s="46"/>
      <c r="AX24" s="46">
        <v>1</v>
      </c>
      <c r="AY24" s="46"/>
      <c r="AZ24" s="46"/>
      <c r="BA24" s="46">
        <v>1</v>
      </c>
      <c r="BB24" s="46"/>
      <c r="BC24" s="46"/>
      <c r="BD24" s="46">
        <v>1</v>
      </c>
      <c r="BE24" s="46">
        <v>1</v>
      </c>
      <c r="BF24" s="46"/>
      <c r="BG24" s="46"/>
      <c r="BH24" s="46"/>
      <c r="BI24" s="46">
        <v>1</v>
      </c>
      <c r="BJ24" s="46"/>
      <c r="BK24" s="46">
        <v>1</v>
      </c>
      <c r="BL24" s="46"/>
      <c r="BM24" s="46"/>
      <c r="BN24" s="46">
        <v>1</v>
      </c>
      <c r="BO24" s="46"/>
      <c r="BP24" s="46"/>
      <c r="BQ24" s="46"/>
      <c r="BR24" s="46">
        <v>1</v>
      </c>
      <c r="BS24" s="46"/>
      <c r="BT24" s="46"/>
      <c r="BU24" s="46">
        <v>1</v>
      </c>
      <c r="BV24" s="46"/>
      <c r="BW24" s="46">
        <v>1</v>
      </c>
      <c r="BX24" s="46"/>
      <c r="BY24" s="46"/>
      <c r="BZ24" s="46"/>
      <c r="CA24" s="46"/>
      <c r="CB24" s="46">
        <v>1</v>
      </c>
      <c r="CC24" s="46"/>
      <c r="CD24" s="46"/>
      <c r="CE24" s="46">
        <v>1</v>
      </c>
      <c r="CF24" s="46"/>
      <c r="CG24" s="46">
        <v>1</v>
      </c>
      <c r="CH24" s="46"/>
      <c r="CI24" s="46">
        <v>1</v>
      </c>
      <c r="CJ24" s="46"/>
      <c r="CK24" s="46"/>
      <c r="CL24" s="46">
        <v>1</v>
      </c>
      <c r="CM24" s="46"/>
      <c r="CN24" s="46"/>
      <c r="CO24" s="46">
        <v>1</v>
      </c>
      <c r="CP24" s="46"/>
      <c r="CQ24" s="46"/>
      <c r="CR24" s="46">
        <v>1</v>
      </c>
      <c r="CS24" s="46"/>
      <c r="CT24" s="46"/>
      <c r="CU24" s="46"/>
      <c r="CV24" s="46">
        <v>1</v>
      </c>
      <c r="CW24" s="46"/>
      <c r="CX24" s="46">
        <v>1</v>
      </c>
      <c r="CY24" s="46"/>
      <c r="CZ24" s="46"/>
      <c r="DA24" s="46">
        <v>1</v>
      </c>
      <c r="DB24" s="46"/>
      <c r="DC24" s="46"/>
      <c r="DD24" s="46"/>
      <c r="DE24" s="46"/>
      <c r="DF24" s="46">
        <v>1</v>
      </c>
      <c r="DG24" s="46">
        <v>1</v>
      </c>
      <c r="DH24" s="46"/>
      <c r="DI24" s="46"/>
      <c r="DJ24" s="46"/>
      <c r="DK24" s="46">
        <v>1</v>
      </c>
      <c r="DL24" s="46"/>
      <c r="DM24" s="46"/>
      <c r="DN24" s="46">
        <v>1</v>
      </c>
      <c r="DO24" s="46"/>
      <c r="DP24" s="46">
        <v>1</v>
      </c>
      <c r="DQ24" s="4"/>
      <c r="DR24" s="4"/>
    </row>
    <row r="25" spans="1:122" x14ac:dyDescent="0.25">
      <c r="A25" s="3">
        <v>12</v>
      </c>
      <c r="B25" s="30" t="s">
        <v>246</v>
      </c>
      <c r="C25" s="48">
        <v>1</v>
      </c>
      <c r="D25" s="48"/>
      <c r="E25" s="48"/>
      <c r="F25" s="49">
        <v>1</v>
      </c>
      <c r="G25" s="49"/>
      <c r="H25" s="49"/>
      <c r="I25" s="49">
        <v>1</v>
      </c>
      <c r="J25" s="49"/>
      <c r="K25" s="49"/>
      <c r="L25" s="49">
        <v>1</v>
      </c>
      <c r="M25" s="49"/>
      <c r="N25" s="49"/>
      <c r="O25" s="49">
        <v>1</v>
      </c>
      <c r="P25" s="49"/>
      <c r="Q25" s="49"/>
      <c r="R25" s="49">
        <v>1</v>
      </c>
      <c r="S25" s="49"/>
      <c r="T25" s="49"/>
      <c r="U25" s="49">
        <v>1</v>
      </c>
      <c r="V25" s="49"/>
      <c r="W25" s="49"/>
      <c r="X25" s="49"/>
      <c r="Y25" s="49">
        <v>1</v>
      </c>
      <c r="Z25" s="49"/>
      <c r="AA25" s="49">
        <v>1</v>
      </c>
      <c r="AB25" s="49"/>
      <c r="AC25" s="49"/>
      <c r="AD25" s="49"/>
      <c r="AE25" s="49">
        <v>1</v>
      </c>
      <c r="AF25" s="49"/>
      <c r="AG25" s="49">
        <v>1</v>
      </c>
      <c r="AH25" s="49"/>
      <c r="AI25" s="49"/>
      <c r="AJ25" s="49">
        <v>1</v>
      </c>
      <c r="AK25" s="49"/>
      <c r="AL25" s="49"/>
      <c r="AM25" s="49">
        <v>1</v>
      </c>
      <c r="AN25" s="49"/>
      <c r="AO25" s="49"/>
      <c r="AP25" s="49"/>
      <c r="AQ25" s="49">
        <v>1</v>
      </c>
      <c r="AR25" s="49"/>
      <c r="AS25" s="49">
        <v>1</v>
      </c>
      <c r="AT25" s="49"/>
      <c r="AU25" s="49"/>
      <c r="AV25" s="49">
        <v>1</v>
      </c>
      <c r="AW25" s="49"/>
      <c r="AX25" s="49"/>
      <c r="AY25" s="49">
        <v>1</v>
      </c>
      <c r="AZ25" s="49"/>
      <c r="BA25" s="49"/>
      <c r="BB25" s="49">
        <v>1</v>
      </c>
      <c r="BC25" s="49"/>
      <c r="BD25" s="49"/>
      <c r="BE25" s="49"/>
      <c r="BF25" s="49">
        <v>1</v>
      </c>
      <c r="BG25" s="49"/>
      <c r="BH25" s="49">
        <v>1</v>
      </c>
      <c r="BI25" s="49"/>
      <c r="BJ25" s="49"/>
      <c r="BK25" s="49">
        <v>1</v>
      </c>
      <c r="BL25" s="49"/>
      <c r="BM25" s="49"/>
      <c r="BN25" s="49"/>
      <c r="BO25" s="49">
        <v>1</v>
      </c>
      <c r="BP25" s="49"/>
      <c r="BQ25" s="49">
        <v>1</v>
      </c>
      <c r="BR25" s="49"/>
      <c r="BS25" s="49"/>
      <c r="BT25" s="49"/>
      <c r="BU25" s="49">
        <v>1</v>
      </c>
      <c r="BV25" s="49"/>
      <c r="BW25" s="49">
        <v>1</v>
      </c>
      <c r="BX25" s="49"/>
      <c r="BY25" s="49"/>
      <c r="BZ25" s="49">
        <v>1</v>
      </c>
      <c r="CA25" s="49"/>
      <c r="CB25" s="49"/>
      <c r="CC25" s="49">
        <v>1</v>
      </c>
      <c r="CD25" s="49"/>
      <c r="CE25" s="49"/>
      <c r="CF25" s="49">
        <v>1</v>
      </c>
      <c r="CG25" s="49"/>
      <c r="CH25" s="49"/>
      <c r="CI25" s="49">
        <v>1</v>
      </c>
      <c r="CJ25" s="49"/>
      <c r="CK25" s="49"/>
      <c r="CL25" s="49">
        <v>1</v>
      </c>
      <c r="CM25" s="49"/>
      <c r="CN25" s="49"/>
      <c r="CO25" s="49"/>
      <c r="CP25" s="49">
        <v>1</v>
      </c>
      <c r="CQ25" s="49"/>
      <c r="CR25" s="49"/>
      <c r="CS25" s="49">
        <v>1</v>
      </c>
      <c r="CT25" s="49"/>
      <c r="CU25" s="49">
        <v>1</v>
      </c>
      <c r="CV25" s="49"/>
      <c r="CW25" s="49"/>
      <c r="CX25" s="49"/>
      <c r="CY25" s="49">
        <v>1</v>
      </c>
      <c r="CZ25" s="49"/>
      <c r="DA25" s="49">
        <v>1</v>
      </c>
      <c r="DB25" s="49"/>
      <c r="DC25" s="49"/>
      <c r="DD25" s="49">
        <v>1</v>
      </c>
      <c r="DE25" s="49"/>
      <c r="DF25" s="49"/>
      <c r="DG25" s="49">
        <v>1</v>
      </c>
      <c r="DH25" s="49"/>
      <c r="DI25" s="49"/>
      <c r="DJ25" s="49">
        <v>1</v>
      </c>
      <c r="DK25" s="49"/>
      <c r="DL25" s="49"/>
      <c r="DM25" s="49">
        <v>1</v>
      </c>
      <c r="DN25" s="49"/>
      <c r="DO25" s="49"/>
      <c r="DP25" s="49">
        <v>1</v>
      </c>
      <c r="DQ25" s="4"/>
      <c r="DR25" s="4"/>
    </row>
    <row r="26" spans="1:122" ht="15.75" x14ac:dyDescent="0.25">
      <c r="A26" s="55">
        <v>13</v>
      </c>
      <c r="B26" s="30" t="s">
        <v>255</v>
      </c>
      <c r="C26" s="55">
        <v>1</v>
      </c>
      <c r="D26" s="54"/>
      <c r="E26" s="54"/>
      <c r="F26" s="51"/>
      <c r="G26" s="51">
        <v>1</v>
      </c>
      <c r="H26" s="51"/>
      <c r="I26" s="51">
        <v>1</v>
      </c>
      <c r="J26" s="51"/>
      <c r="K26" s="51"/>
      <c r="L26" s="51"/>
      <c r="M26" s="51">
        <v>1</v>
      </c>
      <c r="N26" s="51"/>
      <c r="O26" s="51">
        <v>1</v>
      </c>
      <c r="P26" s="51"/>
      <c r="Q26" s="51"/>
      <c r="R26" s="51">
        <v>1</v>
      </c>
      <c r="S26" s="51"/>
      <c r="T26" s="52"/>
      <c r="U26" s="52">
        <v>1</v>
      </c>
      <c r="V26" s="52"/>
      <c r="W26" s="51"/>
      <c r="X26" s="52"/>
      <c r="Y26" s="52">
        <v>1</v>
      </c>
      <c r="Z26" s="52"/>
      <c r="AA26" s="52"/>
      <c r="AB26" s="52">
        <v>1</v>
      </c>
      <c r="AC26" s="52"/>
      <c r="AD26" s="52"/>
      <c r="AE26" s="52">
        <v>1</v>
      </c>
      <c r="AF26" s="52"/>
      <c r="AG26" s="52">
        <v>1</v>
      </c>
      <c r="AH26" s="52"/>
      <c r="AI26" s="52"/>
      <c r="AJ26" s="52"/>
      <c r="AK26" s="52">
        <v>1</v>
      </c>
      <c r="AL26" s="52"/>
      <c r="AM26" s="52">
        <v>1</v>
      </c>
      <c r="AN26" s="52"/>
      <c r="AO26" s="52"/>
      <c r="AP26" s="52"/>
      <c r="AQ26" s="52">
        <v>1</v>
      </c>
      <c r="AR26" s="52"/>
      <c r="AS26" s="52"/>
      <c r="AT26" s="52">
        <v>1</v>
      </c>
      <c r="AU26" s="52"/>
      <c r="AV26" s="52"/>
      <c r="AW26" s="52">
        <v>1</v>
      </c>
      <c r="AX26" s="52"/>
      <c r="AY26" s="52"/>
      <c r="AZ26" s="52">
        <v>1</v>
      </c>
      <c r="BA26" s="52"/>
      <c r="BB26" s="52"/>
      <c r="BC26" s="52">
        <v>1</v>
      </c>
      <c r="BD26" s="52"/>
      <c r="BE26" s="52"/>
      <c r="BF26" s="52">
        <v>1</v>
      </c>
      <c r="BG26" s="52"/>
      <c r="BH26" s="52"/>
      <c r="BI26" s="52">
        <v>1</v>
      </c>
      <c r="BJ26" s="52"/>
      <c r="BK26" s="52"/>
      <c r="BL26" s="52">
        <v>1</v>
      </c>
      <c r="BM26" s="52"/>
      <c r="BN26" s="52"/>
      <c r="BO26" s="52">
        <v>1</v>
      </c>
      <c r="BP26" s="52"/>
      <c r="BQ26" s="52"/>
      <c r="BR26" s="52">
        <v>1</v>
      </c>
      <c r="BS26" s="52"/>
      <c r="BT26" s="52"/>
      <c r="BU26" s="52">
        <v>1</v>
      </c>
      <c r="BV26" s="52"/>
      <c r="BW26" s="52"/>
      <c r="BX26" s="52">
        <v>1</v>
      </c>
      <c r="BY26" s="52"/>
      <c r="BZ26" s="52"/>
      <c r="CA26" s="52">
        <v>1</v>
      </c>
      <c r="CB26" s="52"/>
      <c r="CC26" s="52"/>
      <c r="CD26" s="52">
        <v>1</v>
      </c>
      <c r="CE26" s="52"/>
      <c r="CF26" s="52"/>
      <c r="CG26" s="52">
        <v>1</v>
      </c>
      <c r="CH26" s="52"/>
      <c r="CI26" s="52"/>
      <c r="CJ26" s="52">
        <v>1</v>
      </c>
      <c r="CK26" s="52"/>
      <c r="CL26" s="52"/>
      <c r="CM26" s="52">
        <v>1</v>
      </c>
      <c r="CN26" s="52"/>
      <c r="CO26" s="52"/>
      <c r="CP26" s="52">
        <v>1</v>
      </c>
      <c r="CQ26" s="52"/>
      <c r="CR26" s="52"/>
      <c r="CS26" s="52">
        <v>1</v>
      </c>
      <c r="CT26" s="52"/>
      <c r="CU26" s="52"/>
      <c r="CV26" s="52">
        <v>1</v>
      </c>
      <c r="CW26" s="52"/>
      <c r="CX26" s="52"/>
      <c r="CY26" s="52">
        <v>1</v>
      </c>
      <c r="CZ26" s="52"/>
      <c r="DA26" s="52"/>
      <c r="DB26" s="52">
        <v>1</v>
      </c>
      <c r="DC26" s="52"/>
      <c r="DD26" s="52"/>
      <c r="DE26" s="52">
        <v>1</v>
      </c>
      <c r="DF26" s="52"/>
      <c r="DG26" s="52">
        <v>1</v>
      </c>
      <c r="DH26" s="52"/>
      <c r="DI26" s="52"/>
      <c r="DJ26" s="52"/>
      <c r="DK26" s="52">
        <v>1</v>
      </c>
      <c r="DL26" s="52"/>
      <c r="DM26" s="52"/>
      <c r="DN26" s="52">
        <v>1</v>
      </c>
      <c r="DO26" s="52"/>
      <c r="DP26" s="52"/>
      <c r="DQ26" s="52">
        <v>1</v>
      </c>
      <c r="DR26" s="52"/>
    </row>
    <row r="27" spans="1:122" x14ac:dyDescent="0.25">
      <c r="A27" s="3">
        <v>14</v>
      </c>
      <c r="B27" s="30" t="s">
        <v>247</v>
      </c>
      <c r="C27" s="3">
        <v>1</v>
      </c>
      <c r="D27" s="3"/>
      <c r="E27" s="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/>
      <c r="S27" s="4">
        <v>1</v>
      </c>
      <c r="T27" s="4"/>
      <c r="U27" s="4">
        <v>1</v>
      </c>
      <c r="V27" s="4"/>
      <c r="W27" s="4"/>
      <c r="X27" s="4"/>
      <c r="Y27" s="4">
        <v>1</v>
      </c>
      <c r="Z27" s="4"/>
      <c r="AA27" s="4">
        <v>1</v>
      </c>
      <c r="AB27" s="4"/>
      <c r="AC27" s="4"/>
      <c r="AD27" s="4"/>
      <c r="AE27" s="4">
        <v>1</v>
      </c>
      <c r="AF27" s="4"/>
      <c r="AG27" s="4">
        <v>1</v>
      </c>
      <c r="AH27" s="4"/>
      <c r="AI27" s="4"/>
      <c r="AJ27" s="4">
        <v>1</v>
      </c>
      <c r="AK27" s="4"/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/>
      <c r="BU27" s="4">
        <v>1</v>
      </c>
      <c r="BV27" s="4"/>
      <c r="BW27" s="4"/>
      <c r="BX27" s="4">
        <v>1</v>
      </c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/>
      <c r="CP27" s="4">
        <v>1</v>
      </c>
      <c r="CQ27" s="4"/>
      <c r="CR27" s="4"/>
      <c r="CS27" s="4">
        <v>1</v>
      </c>
      <c r="CT27" s="4"/>
      <c r="CU27" s="4">
        <v>1</v>
      </c>
      <c r="CV27" s="4"/>
      <c r="CW27" s="4"/>
      <c r="CX27" s="4"/>
      <c r="CY27" s="4">
        <v>1</v>
      </c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/>
      <c r="DK27" s="4">
        <v>1</v>
      </c>
      <c r="DL27" s="4"/>
      <c r="DM27" s="4"/>
      <c r="DN27" s="4">
        <v>1</v>
      </c>
      <c r="DO27" s="4"/>
      <c r="DP27" s="4">
        <v>1</v>
      </c>
      <c r="DQ27" s="4"/>
      <c r="DR27" s="4"/>
    </row>
    <row r="28" spans="1:122" x14ac:dyDescent="0.25">
      <c r="A28" s="3">
        <v>15</v>
      </c>
      <c r="B28" s="30" t="s">
        <v>248</v>
      </c>
      <c r="C28" s="3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/>
      <c r="AB28" s="4">
        <v>1</v>
      </c>
      <c r="AC28" s="4"/>
      <c r="AD28" s="4"/>
      <c r="AE28" s="4">
        <v>1</v>
      </c>
      <c r="AF28" s="4"/>
      <c r="AG28" s="4">
        <v>1</v>
      </c>
      <c r="AH28" s="4"/>
      <c r="AI28" s="4"/>
      <c r="AJ28" s="4">
        <v>1</v>
      </c>
      <c r="AK28" s="4"/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/>
      <c r="BU28" s="4">
        <v>1</v>
      </c>
      <c r="BV28" s="4"/>
      <c r="BW28" s="4"/>
      <c r="BX28" s="4">
        <v>1</v>
      </c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/>
      <c r="CP28" s="4">
        <v>1</v>
      </c>
      <c r="CQ28" s="4"/>
      <c r="CR28" s="4"/>
      <c r="CS28" s="4">
        <v>1</v>
      </c>
      <c r="CT28" s="4"/>
      <c r="CU28" s="4">
        <v>1</v>
      </c>
      <c r="CV28" s="4"/>
      <c r="CW28" s="4"/>
      <c r="CX28" s="4"/>
      <c r="CY28" s="4">
        <v>1</v>
      </c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/>
      <c r="DQ28" s="4">
        <v>1</v>
      </c>
      <c r="DR28" s="4"/>
    </row>
    <row r="29" spans="1:122" x14ac:dyDescent="0.25">
      <c r="A29" s="3">
        <v>16</v>
      </c>
      <c r="B29" s="30" t="s">
        <v>249</v>
      </c>
      <c r="C29" s="3"/>
      <c r="D29" s="3">
        <v>1</v>
      </c>
      <c r="E29" s="3"/>
      <c r="F29" s="4"/>
      <c r="G29" s="4">
        <v>1</v>
      </c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/>
      <c r="AC29" s="4">
        <v>1</v>
      </c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>
        <v>1</v>
      </c>
      <c r="AQ29" s="4"/>
      <c r="AR29" s="4"/>
      <c r="AS29" s="4">
        <v>1</v>
      </c>
      <c r="AT29" s="4"/>
      <c r="AU29" s="4"/>
      <c r="AV29" s="4"/>
      <c r="AW29" s="4">
        <v>1</v>
      </c>
      <c r="AX29" s="4"/>
      <c r="AY29" s="4"/>
      <c r="AZ29" s="4"/>
      <c r="BA29" s="4">
        <v>1</v>
      </c>
      <c r="BB29" s="4"/>
      <c r="BC29" s="4"/>
      <c r="BD29" s="4">
        <v>1</v>
      </c>
      <c r="BE29" s="4"/>
      <c r="BF29" s="4">
        <v>1</v>
      </c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/>
      <c r="BR29" s="4"/>
      <c r="BS29" s="4">
        <v>1</v>
      </c>
      <c r="BT29" s="4">
        <v>1</v>
      </c>
      <c r="BU29" s="4"/>
      <c r="BV29" s="4"/>
      <c r="BW29" s="4"/>
      <c r="BX29" s="4">
        <v>1</v>
      </c>
      <c r="BY29" s="4"/>
      <c r="BZ29" s="4"/>
      <c r="CA29" s="4"/>
      <c r="CB29" s="4">
        <v>1</v>
      </c>
      <c r="CC29" s="4"/>
      <c r="CD29" s="4">
        <v>1</v>
      </c>
      <c r="CE29" s="4"/>
      <c r="CF29" s="4">
        <v>1</v>
      </c>
      <c r="CG29" s="4"/>
      <c r="CH29" s="4"/>
      <c r="CI29" s="4">
        <v>1</v>
      </c>
      <c r="CJ29" s="4"/>
      <c r="CK29" s="4"/>
      <c r="CL29" s="4"/>
      <c r="CM29" s="4"/>
      <c r="CN29" s="4">
        <v>1</v>
      </c>
      <c r="CO29" s="4">
        <v>1</v>
      </c>
      <c r="CP29" s="4"/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>
        <v>1</v>
      </c>
      <c r="DB29" s="4"/>
      <c r="DC29" s="4"/>
      <c r="DD29" s="4"/>
      <c r="DE29" s="4"/>
      <c r="DF29" s="4">
        <v>1</v>
      </c>
      <c r="DG29" s="4">
        <v>1</v>
      </c>
      <c r="DH29" s="4"/>
      <c r="DI29" s="4"/>
      <c r="DJ29" s="4"/>
      <c r="DK29" s="4">
        <v>1</v>
      </c>
      <c r="DL29" s="4"/>
      <c r="DM29" s="4"/>
      <c r="DN29" s="4">
        <v>1</v>
      </c>
      <c r="DO29" s="4"/>
      <c r="DP29" s="4">
        <v>1</v>
      </c>
      <c r="DQ29" s="4"/>
      <c r="DR29" s="4"/>
    </row>
    <row r="30" spans="1:122" x14ac:dyDescent="0.25">
      <c r="A30" s="3">
        <v>17</v>
      </c>
      <c r="B30" s="30" t="s">
        <v>250</v>
      </c>
      <c r="C30" s="3">
        <v>1</v>
      </c>
      <c r="D30" s="3"/>
      <c r="E30" s="3"/>
      <c r="F30" s="4">
        <v>1</v>
      </c>
      <c r="G30" s="4"/>
      <c r="H30" s="4"/>
      <c r="I30" s="4">
        <v>1</v>
      </c>
      <c r="J30" s="4"/>
      <c r="K30" s="4"/>
      <c r="L30" s="4"/>
      <c r="M30" s="4">
        <v>1</v>
      </c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/>
      <c r="AH30" s="4">
        <v>1</v>
      </c>
      <c r="AI30" s="4"/>
      <c r="AJ30" s="4">
        <v>1</v>
      </c>
      <c r="AK30" s="4"/>
      <c r="AL30" s="4"/>
      <c r="AM30" s="4"/>
      <c r="AN30" s="4">
        <v>1</v>
      </c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/>
      <c r="BX30" s="4">
        <v>1</v>
      </c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/>
      <c r="CS30" s="4">
        <v>1</v>
      </c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/>
      <c r="DH30" s="4">
        <v>1</v>
      </c>
      <c r="DI30" s="4"/>
      <c r="DJ30" s="4"/>
      <c r="DK30" s="4">
        <v>1</v>
      </c>
      <c r="DL30" s="4"/>
      <c r="DM30" s="4">
        <v>1</v>
      </c>
      <c r="DN30" s="4"/>
      <c r="DO30" s="4"/>
      <c r="DP30" s="4"/>
      <c r="DQ30" s="4">
        <v>1</v>
      </c>
      <c r="DR30" s="4"/>
    </row>
    <row r="31" spans="1:122" ht="15.75" x14ac:dyDescent="0.25">
      <c r="A31" s="3">
        <v>18</v>
      </c>
      <c r="B31" s="30" t="s">
        <v>251</v>
      </c>
      <c r="C31" s="39">
        <v>1</v>
      </c>
      <c r="D31" s="39"/>
      <c r="E31" s="39"/>
      <c r="F31" s="36">
        <v>1</v>
      </c>
      <c r="G31" s="36"/>
      <c r="H31" s="36"/>
      <c r="I31" s="36"/>
      <c r="J31" s="36">
        <v>1</v>
      </c>
      <c r="K31" s="36"/>
      <c r="L31" s="36"/>
      <c r="M31" s="36"/>
      <c r="N31" s="36">
        <v>1</v>
      </c>
      <c r="O31" s="36">
        <v>1</v>
      </c>
      <c r="P31" s="36"/>
      <c r="Q31" s="36"/>
      <c r="R31" s="37"/>
      <c r="S31" s="36"/>
      <c r="T31" s="38">
        <v>1</v>
      </c>
      <c r="U31" s="38"/>
      <c r="V31" s="38"/>
      <c r="W31" s="36">
        <v>1</v>
      </c>
      <c r="X31" s="38"/>
      <c r="Y31" s="38"/>
      <c r="Z31" s="38">
        <v>1</v>
      </c>
      <c r="AA31" s="38"/>
      <c r="AB31" s="38"/>
      <c r="AC31" s="38">
        <v>1</v>
      </c>
      <c r="AD31" s="38"/>
      <c r="AE31" s="38"/>
      <c r="AF31" s="38">
        <v>1</v>
      </c>
      <c r="AG31" s="38"/>
      <c r="AH31" s="38"/>
      <c r="AI31" s="38">
        <v>1</v>
      </c>
      <c r="AJ31" s="38"/>
      <c r="AK31" s="38"/>
      <c r="AL31" s="38">
        <v>1</v>
      </c>
      <c r="AM31" s="38"/>
      <c r="AN31" s="38">
        <v>1</v>
      </c>
      <c r="AO31" s="38"/>
      <c r="AP31" s="38"/>
      <c r="AQ31" s="38">
        <v>1</v>
      </c>
      <c r="AR31" s="38"/>
      <c r="AS31" s="38"/>
      <c r="AT31" s="38">
        <v>1</v>
      </c>
      <c r="AU31" s="38"/>
      <c r="AV31" s="38"/>
      <c r="AW31" s="38"/>
      <c r="AX31" s="38">
        <v>1</v>
      </c>
      <c r="AY31" s="38"/>
      <c r="AZ31" s="38"/>
      <c r="BA31" s="38">
        <v>1</v>
      </c>
      <c r="BB31" s="38"/>
      <c r="BC31" s="38"/>
      <c r="BD31" s="38">
        <v>1</v>
      </c>
      <c r="BE31" s="38"/>
      <c r="BF31" s="38">
        <v>1</v>
      </c>
      <c r="BG31" s="38"/>
      <c r="BH31" s="38"/>
      <c r="BI31" s="38"/>
      <c r="BJ31" s="38">
        <v>1</v>
      </c>
      <c r="BK31" s="38"/>
      <c r="BL31" s="38">
        <v>1</v>
      </c>
      <c r="BM31" s="38"/>
      <c r="BN31" s="38"/>
      <c r="BO31" s="38">
        <v>1</v>
      </c>
      <c r="BP31" s="38"/>
      <c r="BQ31" s="38"/>
      <c r="BR31" s="38"/>
      <c r="BS31" s="38">
        <v>1</v>
      </c>
      <c r="BT31" s="38"/>
      <c r="BU31" s="38"/>
      <c r="BV31" s="38">
        <v>1</v>
      </c>
      <c r="BW31" s="38"/>
      <c r="BX31" s="38">
        <v>1</v>
      </c>
      <c r="BY31" s="38"/>
      <c r="BZ31" s="38"/>
      <c r="CA31" s="38"/>
      <c r="CB31" s="38">
        <v>1</v>
      </c>
      <c r="CC31" s="38"/>
      <c r="CD31" s="38"/>
      <c r="CE31" s="38">
        <v>1</v>
      </c>
      <c r="CF31" s="38"/>
      <c r="CG31" s="38"/>
      <c r="CH31" s="38">
        <v>1</v>
      </c>
      <c r="CI31" s="38"/>
      <c r="CJ31" s="38">
        <v>1</v>
      </c>
      <c r="CK31" s="38"/>
      <c r="CL31" s="38"/>
      <c r="CM31" s="38"/>
      <c r="CN31" s="38">
        <v>1</v>
      </c>
      <c r="CO31" s="38">
        <v>1</v>
      </c>
      <c r="CP31" s="38"/>
      <c r="CQ31" s="38"/>
      <c r="CR31" s="38"/>
      <c r="CS31" s="38">
        <v>1</v>
      </c>
      <c r="CT31" s="38"/>
      <c r="CU31" s="38"/>
      <c r="CV31" s="38"/>
      <c r="CW31" s="38">
        <v>1</v>
      </c>
      <c r="CX31" s="38">
        <v>1</v>
      </c>
      <c r="CY31" s="38"/>
      <c r="CZ31" s="38"/>
      <c r="DA31" s="38"/>
      <c r="DB31" s="38">
        <v>1</v>
      </c>
      <c r="DC31" s="38"/>
      <c r="DD31" s="38"/>
      <c r="DE31" s="38"/>
      <c r="DF31" s="38">
        <v>1</v>
      </c>
      <c r="DG31" s="38">
        <v>1</v>
      </c>
      <c r="DH31" s="38"/>
      <c r="DI31" s="38"/>
      <c r="DJ31" s="38"/>
      <c r="DK31" s="38">
        <v>1</v>
      </c>
      <c r="DL31" s="38"/>
      <c r="DM31" s="38"/>
      <c r="DN31" s="38"/>
      <c r="DO31" s="38">
        <v>1</v>
      </c>
      <c r="DP31" s="38">
        <v>1</v>
      </c>
      <c r="DQ31" s="4"/>
      <c r="DR31" s="4"/>
    </row>
    <row r="32" spans="1:122" ht="15.75" x14ac:dyDescent="0.25">
      <c r="A32" s="3">
        <v>19</v>
      </c>
      <c r="B32" s="30" t="s">
        <v>252</v>
      </c>
      <c r="C32" s="3">
        <v>1</v>
      </c>
      <c r="D32" s="50"/>
      <c r="E32" s="53"/>
      <c r="F32" s="51"/>
      <c r="G32" s="51">
        <v>1</v>
      </c>
      <c r="H32" s="51"/>
      <c r="I32" s="51">
        <v>1</v>
      </c>
      <c r="J32" s="51"/>
      <c r="K32" s="51"/>
      <c r="L32" s="51"/>
      <c r="M32" s="51">
        <v>1</v>
      </c>
      <c r="N32" s="51"/>
      <c r="O32" s="51">
        <v>1</v>
      </c>
      <c r="P32" s="51"/>
      <c r="Q32" s="51"/>
      <c r="R32" s="51">
        <v>1</v>
      </c>
      <c r="S32" s="51"/>
      <c r="T32" s="52"/>
      <c r="U32" s="52">
        <v>1</v>
      </c>
      <c r="V32" s="52"/>
      <c r="W32" s="51"/>
      <c r="X32" s="52">
        <v>1</v>
      </c>
      <c r="Y32" s="52"/>
      <c r="Z32" s="52"/>
      <c r="AA32" s="52">
        <v>1</v>
      </c>
      <c r="AB32" s="52"/>
      <c r="AC32" s="52"/>
      <c r="AD32" s="52">
        <v>1</v>
      </c>
      <c r="AE32" s="52"/>
      <c r="AF32" s="52"/>
      <c r="AG32" s="52">
        <v>1</v>
      </c>
      <c r="AH32" s="52"/>
      <c r="AI32" s="52"/>
      <c r="AJ32" s="52"/>
      <c r="AK32" s="52">
        <v>1</v>
      </c>
      <c r="AL32" s="52"/>
      <c r="AM32" s="52">
        <v>1</v>
      </c>
      <c r="AN32" s="52"/>
      <c r="AO32" s="52"/>
      <c r="AP32" s="52"/>
      <c r="AQ32" s="52">
        <v>1</v>
      </c>
      <c r="AR32" s="52"/>
      <c r="AS32" s="52"/>
      <c r="AT32" s="52">
        <v>1</v>
      </c>
      <c r="AU32" s="52"/>
      <c r="AV32" s="52"/>
      <c r="AW32" s="52">
        <v>1</v>
      </c>
      <c r="AX32" s="52"/>
      <c r="AY32" s="52">
        <v>1</v>
      </c>
      <c r="AZ32" s="52"/>
      <c r="BA32" s="52"/>
      <c r="BB32" s="52">
        <v>1</v>
      </c>
      <c r="BC32" s="52"/>
      <c r="BD32" s="52"/>
      <c r="BE32" s="52"/>
      <c r="BF32" s="52">
        <v>1</v>
      </c>
      <c r="BG32" s="52"/>
      <c r="BH32" s="52"/>
      <c r="BI32" s="52">
        <v>1</v>
      </c>
      <c r="BJ32" s="52"/>
      <c r="BK32" s="52"/>
      <c r="BL32" s="52">
        <v>1</v>
      </c>
      <c r="BM32" s="52"/>
      <c r="BN32" s="52">
        <v>1</v>
      </c>
      <c r="BO32" s="52"/>
      <c r="BP32" s="52"/>
      <c r="BQ32" s="52">
        <v>1</v>
      </c>
      <c r="BR32" s="52"/>
      <c r="BS32" s="52"/>
      <c r="BT32" s="52">
        <v>1</v>
      </c>
      <c r="BU32" s="52"/>
      <c r="BV32" s="52"/>
      <c r="BW32" s="52">
        <v>1</v>
      </c>
      <c r="BX32" s="52"/>
      <c r="BY32" s="52"/>
      <c r="BZ32" s="52">
        <v>1</v>
      </c>
      <c r="CA32" s="52"/>
      <c r="CB32" s="52"/>
      <c r="CC32" s="52"/>
      <c r="CD32" s="52">
        <v>1</v>
      </c>
      <c r="CE32" s="52"/>
      <c r="CF32" s="52"/>
      <c r="CG32" s="52">
        <v>1</v>
      </c>
      <c r="CH32" s="52"/>
      <c r="CI32" s="52"/>
      <c r="CJ32" s="52">
        <v>1</v>
      </c>
      <c r="CK32" s="52"/>
      <c r="CL32" s="52"/>
      <c r="CM32" s="52">
        <v>1</v>
      </c>
      <c r="CN32" s="52"/>
      <c r="CO32" s="52"/>
      <c r="CP32" s="52">
        <v>1</v>
      </c>
      <c r="CQ32" s="52"/>
      <c r="CR32" s="52"/>
      <c r="CS32" s="52">
        <v>1</v>
      </c>
      <c r="CT32" s="52"/>
      <c r="CU32" s="52">
        <v>1</v>
      </c>
      <c r="CV32" s="52"/>
      <c r="CW32" s="52"/>
      <c r="CX32" s="52">
        <v>1</v>
      </c>
      <c r="CY32" s="52"/>
      <c r="CZ32" s="52"/>
      <c r="DA32" s="52">
        <v>1</v>
      </c>
      <c r="DB32" s="52"/>
      <c r="DC32" s="52"/>
      <c r="DD32" s="52">
        <v>1</v>
      </c>
      <c r="DE32" s="52"/>
      <c r="DF32" s="52"/>
      <c r="DG32" s="52">
        <v>1</v>
      </c>
      <c r="DH32" s="52"/>
      <c r="DI32" s="52"/>
      <c r="DJ32" s="52"/>
      <c r="DK32" s="52">
        <v>1</v>
      </c>
      <c r="DL32" s="52"/>
      <c r="DM32" s="52"/>
      <c r="DN32" s="52">
        <v>1</v>
      </c>
      <c r="DO32" s="52"/>
      <c r="DP32" s="52"/>
      <c r="DQ32" s="52">
        <v>1</v>
      </c>
      <c r="DR32" s="4"/>
    </row>
    <row r="33" spans="1:122" x14ac:dyDescent="0.25">
      <c r="A33" s="3">
        <v>20</v>
      </c>
      <c r="B33" s="30" t="s">
        <v>253</v>
      </c>
      <c r="C33" s="3"/>
      <c r="D33" s="3">
        <v>1</v>
      </c>
      <c r="E33" s="3"/>
      <c r="F33" s="4">
        <v>1</v>
      </c>
      <c r="G33" s="4"/>
      <c r="H33" s="4"/>
      <c r="I33" s="4">
        <v>1</v>
      </c>
      <c r="J33" s="4"/>
      <c r="K33" s="4"/>
      <c r="L33" s="4"/>
      <c r="M33" s="4">
        <v>1</v>
      </c>
      <c r="N33" s="4"/>
      <c r="O33" s="4">
        <v>1</v>
      </c>
      <c r="P33" s="4"/>
      <c r="Q33" s="4"/>
      <c r="R33" s="4"/>
      <c r="S33" s="4">
        <v>1</v>
      </c>
      <c r="T33" s="4"/>
      <c r="U33" s="4"/>
      <c r="V33" s="4">
        <v>1</v>
      </c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/>
      <c r="CJ33" s="4">
        <v>1</v>
      </c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/>
      <c r="CV33" s="4">
        <v>1</v>
      </c>
      <c r="CW33" s="4"/>
      <c r="CX33" s="4">
        <v>1</v>
      </c>
      <c r="CY33" s="4"/>
      <c r="CZ33" s="4"/>
      <c r="DA33" s="4">
        <v>1</v>
      </c>
      <c r="DB33" s="4"/>
      <c r="DC33" s="4"/>
      <c r="DD33" s="4"/>
      <c r="DE33" s="4">
        <v>1</v>
      </c>
      <c r="DF33" s="4"/>
      <c r="DG33" s="4">
        <v>1</v>
      </c>
      <c r="DH33" s="4"/>
      <c r="DI33" s="4"/>
      <c r="DJ33" s="4"/>
      <c r="DK33" s="4">
        <v>1</v>
      </c>
      <c r="DL33" s="4"/>
      <c r="DM33" s="4"/>
      <c r="DN33" s="4">
        <v>1</v>
      </c>
      <c r="DO33" s="4"/>
      <c r="DP33" s="4">
        <v>1</v>
      </c>
      <c r="DQ33" s="4"/>
      <c r="DR33" s="4"/>
    </row>
    <row r="34" spans="1:122" x14ac:dyDescent="0.25">
      <c r="A34" s="3">
        <v>21</v>
      </c>
      <c r="B34" s="30" t="s">
        <v>254</v>
      </c>
      <c r="C34" s="3">
        <v>1</v>
      </c>
      <c r="D34" s="3"/>
      <c r="E34" s="3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/>
      <c r="AE34" s="4">
        <v>1</v>
      </c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/>
      <c r="AQ34" s="4">
        <v>1</v>
      </c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/>
      <c r="DE34" s="4">
        <v>1</v>
      </c>
      <c r="DF34" s="4"/>
      <c r="DG34" s="4">
        <v>1</v>
      </c>
      <c r="DH34" s="4"/>
      <c r="DI34" s="4"/>
      <c r="DJ34" s="4">
        <v>1</v>
      </c>
      <c r="DK34" s="4"/>
      <c r="DL34" s="4"/>
      <c r="DM34" s="4"/>
      <c r="DN34" s="4">
        <v>1</v>
      </c>
      <c r="DO34" s="4"/>
      <c r="DP34" s="4">
        <v>1</v>
      </c>
      <c r="DQ34" s="4"/>
      <c r="DR34" s="4"/>
    </row>
    <row r="35" spans="1:122" x14ac:dyDescent="0.25">
      <c r="A35" s="92" t="s">
        <v>29</v>
      </c>
      <c r="B35" s="93"/>
      <c r="C35" s="3">
        <f>SUM(C14:C34)</f>
        <v>10</v>
      </c>
      <c r="D35" s="3">
        <f>SUM(D14:D34)</f>
        <v>6</v>
      </c>
      <c r="E35" s="3">
        <f>SUM(E14:E34)</f>
        <v>5</v>
      </c>
      <c r="F35" s="3">
        <f>SUM(F14:F34)</f>
        <v>12</v>
      </c>
      <c r="G35" s="3">
        <f>SUM(G14:G34)</f>
        <v>9</v>
      </c>
      <c r="H35" s="3">
        <f>SUM(H14:H34)</f>
        <v>0</v>
      </c>
      <c r="I35" s="3">
        <f>SUM(I14:I34)</f>
        <v>15</v>
      </c>
      <c r="J35" s="3">
        <f>SUM(J14:J34)</f>
        <v>5</v>
      </c>
      <c r="K35" s="3">
        <f>SUM(K14:K34)</f>
        <v>1</v>
      </c>
      <c r="L35" s="3">
        <f>SUM(L14:L34)</f>
        <v>9</v>
      </c>
      <c r="M35" s="3">
        <f>SUM(M14:M34)</f>
        <v>7</v>
      </c>
      <c r="N35" s="3">
        <f>SUM(N14:N34)</f>
        <v>5</v>
      </c>
      <c r="O35" s="3">
        <f>SUM(O14:O34)</f>
        <v>19</v>
      </c>
      <c r="P35" s="3">
        <f>SUM(P14:P34)</f>
        <v>2</v>
      </c>
      <c r="Q35" s="3">
        <f>SUM(Q14:Q34)</f>
        <v>0</v>
      </c>
      <c r="R35" s="3">
        <f>SUM(R14:R34)</f>
        <v>10</v>
      </c>
      <c r="S35" s="3">
        <f>SUM(S14:S34)</f>
        <v>7</v>
      </c>
      <c r="T35" s="3">
        <f>SUM(T14:T34)</f>
        <v>4</v>
      </c>
      <c r="U35" s="3">
        <f>SUM(U14:U34)</f>
        <v>11</v>
      </c>
      <c r="V35" s="3">
        <f>SUM(V14:V34)</f>
        <v>5</v>
      </c>
      <c r="W35" s="3">
        <f>SUM(W14:W34)</f>
        <v>5</v>
      </c>
      <c r="X35" s="3">
        <f>SUM(X14:X34)</f>
        <v>6</v>
      </c>
      <c r="Y35" s="3">
        <f>SUM(Y14:Y34)</f>
        <v>7</v>
      </c>
      <c r="Z35" s="3">
        <f>SUM(Z14:Z34)</f>
        <v>8</v>
      </c>
      <c r="AA35" s="3">
        <f>SUM(AA14:AA34)</f>
        <v>9</v>
      </c>
      <c r="AB35" s="3">
        <f>SUM(AB14:AB34)</f>
        <v>4</v>
      </c>
      <c r="AC35" s="3">
        <f>SUM(AC14:AC34)</f>
        <v>8</v>
      </c>
      <c r="AD35" s="3">
        <f>SUM(AD14:AD34)</f>
        <v>9</v>
      </c>
      <c r="AE35" s="3">
        <f>SUM(AE14:AE34)</f>
        <v>9</v>
      </c>
      <c r="AF35" s="3">
        <f>SUM(AF14:AF34)</f>
        <v>3</v>
      </c>
      <c r="AG35" s="3">
        <f>SUM(AG14:AG34)</f>
        <v>13</v>
      </c>
      <c r="AH35" s="3">
        <f>SUM(AH14:AH34)</f>
        <v>4</v>
      </c>
      <c r="AI35" s="3">
        <f>SUM(AI14:AI34)</f>
        <v>4</v>
      </c>
      <c r="AJ35" s="3">
        <f>SUM(AJ14:AJ34)</f>
        <v>12</v>
      </c>
      <c r="AK35" s="3">
        <f>SUM(AK14:AK34)</f>
        <v>4</v>
      </c>
      <c r="AL35" s="3">
        <f>SUM(AL14:AL34)</f>
        <v>5</v>
      </c>
      <c r="AM35" s="3">
        <f>SUM(AM14:AM34)</f>
        <v>11</v>
      </c>
      <c r="AN35" s="3">
        <f>SUM(AN14:AN34)</f>
        <v>10</v>
      </c>
      <c r="AO35" s="3">
        <f>SUM(AO14:AO34)</f>
        <v>0</v>
      </c>
      <c r="AP35" s="3">
        <f>SUM(AP14:AP34)</f>
        <v>10</v>
      </c>
      <c r="AQ35" s="3">
        <f>SUM(AQ14:AQ34)</f>
        <v>11</v>
      </c>
      <c r="AR35" s="3">
        <f>SUM(AR14:AR34)</f>
        <v>0</v>
      </c>
      <c r="AS35" s="3">
        <f>SUM(AS14:AS34)</f>
        <v>9</v>
      </c>
      <c r="AT35" s="3">
        <f>SUM(AT14:AT34)</f>
        <v>10</v>
      </c>
      <c r="AU35" s="3">
        <f>SUM(AU14:AU34)</f>
        <v>2</v>
      </c>
      <c r="AV35" s="3">
        <f>SUM(AV14:AV34)</f>
        <v>13</v>
      </c>
      <c r="AW35" s="3">
        <f>SUM(AW14:AW34)</f>
        <v>5</v>
      </c>
      <c r="AX35" s="3">
        <f>SUM(AX14:AX34)</f>
        <v>3</v>
      </c>
      <c r="AY35" s="3">
        <f>SUM(AY14:AY34)</f>
        <v>10</v>
      </c>
      <c r="AZ35" s="3">
        <f>SUM(AZ14:AZ34)</f>
        <v>5</v>
      </c>
      <c r="BA35" s="3">
        <f>SUM(BA14:BA34)</f>
        <v>6</v>
      </c>
      <c r="BB35" s="3">
        <f>SUM(BB14:BB34)</f>
        <v>10</v>
      </c>
      <c r="BC35" s="3">
        <f>SUM(BC14:BC34)</f>
        <v>3</v>
      </c>
      <c r="BD35" s="3">
        <f>SUM(BD14:BD34)</f>
        <v>8</v>
      </c>
      <c r="BE35" s="3">
        <f>SUM(BE14:BE34)</f>
        <v>11</v>
      </c>
      <c r="BF35" s="3">
        <f>SUM(BF14:BF34)</f>
        <v>10</v>
      </c>
      <c r="BG35" s="3">
        <f>SUM(BG14:BG34)</f>
        <v>0</v>
      </c>
      <c r="BH35" s="3">
        <f>SUM(BH14:BH34)</f>
        <v>12</v>
      </c>
      <c r="BI35" s="3">
        <f>SUM(BI14:BI34)</f>
        <v>5</v>
      </c>
      <c r="BJ35" s="3">
        <f>SUM(BJ14:BJ34)</f>
        <v>4</v>
      </c>
      <c r="BK35" s="3">
        <f>SUM(BK14:BK34)</f>
        <v>13</v>
      </c>
      <c r="BL35" s="3">
        <f>SUM(BL14:BL34)</f>
        <v>8</v>
      </c>
      <c r="BM35" s="3">
        <f>SUM(BM14:BM34)</f>
        <v>0</v>
      </c>
      <c r="BN35" s="3">
        <f>SUM(BN14:BN34)</f>
        <v>11</v>
      </c>
      <c r="BO35" s="3">
        <f>SUM(BO14:BO34)</f>
        <v>10</v>
      </c>
      <c r="BP35" s="3">
        <f>SUM(BP14:BP34)</f>
        <v>0</v>
      </c>
      <c r="BQ35" s="3">
        <f>SUM(BQ14:BQ34)</f>
        <v>11</v>
      </c>
      <c r="BR35" s="3">
        <f>SUM(BR14:BR34)</f>
        <v>5</v>
      </c>
      <c r="BS35" s="3">
        <f>SUM(BS14:BS34)</f>
        <v>5</v>
      </c>
      <c r="BT35" s="3">
        <f>SUM(BT14:BT34)</f>
        <v>10</v>
      </c>
      <c r="BU35" s="3">
        <f>SUM(BU14:BU34)</f>
        <v>7</v>
      </c>
      <c r="BV35" s="3">
        <f>SUM(BV14:BV34)</f>
        <v>4</v>
      </c>
      <c r="BW35" s="3">
        <f>SUM(BW14:BW34)</f>
        <v>11</v>
      </c>
      <c r="BX35" s="3">
        <f>SUM(BX14:BX34)</f>
        <v>10</v>
      </c>
      <c r="BY35" s="3">
        <f>SUM(BY14:BY34)</f>
        <v>0</v>
      </c>
      <c r="BZ35" s="3">
        <f>SUM(BZ14:BZ34)</f>
        <v>10</v>
      </c>
      <c r="CA35" s="3">
        <f>SUM(CA14:CA34)</f>
        <v>4</v>
      </c>
      <c r="CB35" s="3">
        <f>SUM(CB14:CB34)</f>
        <v>7</v>
      </c>
      <c r="CC35" s="3">
        <f>SUM(CC14:CC34)</f>
        <v>9</v>
      </c>
      <c r="CD35" s="3">
        <f>SUM(CD14:CD34)</f>
        <v>7</v>
      </c>
      <c r="CE35" s="3">
        <f>SUM(CE14:CE34)</f>
        <v>5</v>
      </c>
      <c r="CF35" s="3">
        <f>SUM(CF14:CF34)</f>
        <v>13</v>
      </c>
      <c r="CG35" s="3">
        <f>SUM(CG14:CG34)</f>
        <v>6</v>
      </c>
      <c r="CH35" s="3">
        <f>SUM(CH14:CH34)</f>
        <v>2</v>
      </c>
      <c r="CI35" s="3">
        <f>SUM(CI14:CI34)</f>
        <v>11</v>
      </c>
      <c r="CJ35" s="3">
        <f>SUM(CJ14:CJ34)</f>
        <v>10</v>
      </c>
      <c r="CK35" s="3">
        <f>SUM(CK14:CK34)</f>
        <v>0</v>
      </c>
      <c r="CL35" s="3">
        <f>SUM(CL14:CL34)</f>
        <v>10</v>
      </c>
      <c r="CM35" s="3">
        <f>SUM(CM14:CM34)</f>
        <v>4</v>
      </c>
      <c r="CN35" s="3">
        <f>SUM(CN14:CN34)</f>
        <v>7</v>
      </c>
      <c r="CO35" s="3">
        <f>SUM(CO14:CO34)</f>
        <v>10</v>
      </c>
      <c r="CP35" s="3">
        <f>SUM(CP14:CP34)</f>
        <v>11</v>
      </c>
      <c r="CQ35" s="3">
        <f>SUM(CQ14:CQ34)</f>
        <v>0</v>
      </c>
      <c r="CR35" s="3">
        <f>SUM(CR14:CR34)</f>
        <v>11</v>
      </c>
      <c r="CS35" s="3">
        <f>SUM(CS14:CS34)</f>
        <v>10</v>
      </c>
      <c r="CT35" s="3">
        <f>SUM(CT14:CT34)</f>
        <v>0</v>
      </c>
      <c r="CU35" s="3">
        <f>SUM(CU14:CU34)</f>
        <v>8</v>
      </c>
      <c r="CV35" s="3">
        <f>SUM(CV14:CV34)</f>
        <v>7</v>
      </c>
      <c r="CW35" s="3">
        <f>SUM(CW14:CW34)</f>
        <v>6</v>
      </c>
      <c r="CX35" s="3">
        <f>SUM(CX14:CX34)</f>
        <v>13</v>
      </c>
      <c r="CY35" s="3">
        <f>SUM(CY14:CY34)</f>
        <v>6</v>
      </c>
      <c r="CZ35" s="3">
        <f>SUM(CZ14:CZ34)</f>
        <v>2</v>
      </c>
      <c r="DA35" s="3">
        <f>SUM(DA14:DA34)</f>
        <v>15</v>
      </c>
      <c r="DB35" s="3">
        <f>SUM(DB14:DB34)</f>
        <v>6</v>
      </c>
      <c r="DC35" s="3">
        <f>SUM(DC14:DC34)</f>
        <v>0</v>
      </c>
      <c r="DD35" s="3">
        <f>SUM(DD14:DD34)</f>
        <v>8</v>
      </c>
      <c r="DE35" s="3">
        <f>SUM(DE14:DE34)</f>
        <v>6</v>
      </c>
      <c r="DF35" s="3">
        <f>SUM(DF14:DF34)</f>
        <v>7</v>
      </c>
      <c r="DG35" s="3">
        <f>SUM(DG14:DG34)</f>
        <v>18</v>
      </c>
      <c r="DH35" s="3">
        <f>SUM(DH14:DH34)</f>
        <v>3</v>
      </c>
      <c r="DI35" s="3">
        <f>SUM(DI14:DI34)</f>
        <v>0</v>
      </c>
      <c r="DJ35" s="3">
        <f>SUM(DJ14:DJ34)</f>
        <v>6</v>
      </c>
      <c r="DK35" s="3">
        <f>SUM(DK14:DK34)</f>
        <v>14</v>
      </c>
      <c r="DL35" s="3">
        <f>SUM(DL14:DL34)</f>
        <v>1</v>
      </c>
      <c r="DM35" s="3">
        <f>SUM(DM14:DM34)</f>
        <v>5</v>
      </c>
      <c r="DN35" s="3">
        <f>SUM(DN14:DN34)</f>
        <v>13</v>
      </c>
      <c r="DO35" s="3">
        <f>SUM(DO14:DO34)</f>
        <v>3</v>
      </c>
      <c r="DP35" s="3">
        <f>SUM(DP14:DP34)</f>
        <v>15</v>
      </c>
      <c r="DQ35" s="3">
        <f>SUM(DQ14:DQ34)</f>
        <v>6</v>
      </c>
      <c r="DR35" s="3">
        <f>SUM(DR14:DR34)</f>
        <v>0</v>
      </c>
    </row>
    <row r="36" spans="1:122" ht="37.5" customHeight="1" x14ac:dyDescent="0.25">
      <c r="A36" s="94" t="s">
        <v>154</v>
      </c>
      <c r="B36" s="95"/>
      <c r="C36" s="15">
        <f>C35/21%</f>
        <v>47.61904761904762</v>
      </c>
      <c r="D36" s="15">
        <f>D35/21%</f>
        <v>28.571428571428573</v>
      </c>
      <c r="E36" s="15">
        <f>E35/21%</f>
        <v>23.80952380952381</v>
      </c>
      <c r="F36" s="15">
        <f>F35/21%</f>
        <v>57.142857142857146</v>
      </c>
      <c r="G36" s="15">
        <f>G35/21%</f>
        <v>42.857142857142861</v>
      </c>
      <c r="H36" s="15">
        <f>H35/21%</f>
        <v>0</v>
      </c>
      <c r="I36" s="15">
        <f>I35/21%</f>
        <v>71.428571428571431</v>
      </c>
      <c r="J36" s="15">
        <f>J35/21%</f>
        <v>23.80952380952381</v>
      </c>
      <c r="K36" s="15">
        <f>K35/21%</f>
        <v>4.7619047619047619</v>
      </c>
      <c r="L36" s="15">
        <f>L35/21%</f>
        <v>42.857142857142861</v>
      </c>
      <c r="M36" s="15">
        <f>M35/21%</f>
        <v>33.333333333333336</v>
      </c>
      <c r="N36" s="15">
        <f>N35/21%</f>
        <v>23.80952380952381</v>
      </c>
      <c r="O36" s="15">
        <f>O35/21%</f>
        <v>90.476190476190482</v>
      </c>
      <c r="P36" s="15">
        <f>P35/21%</f>
        <v>9.5238095238095237</v>
      </c>
      <c r="Q36" s="15">
        <f>Q35/21%</f>
        <v>0</v>
      </c>
      <c r="R36" s="15">
        <f>R35/21%</f>
        <v>47.61904761904762</v>
      </c>
      <c r="S36" s="15">
        <f>S35/21%</f>
        <v>33.333333333333336</v>
      </c>
      <c r="T36" s="15">
        <f>T35/21%</f>
        <v>19.047619047619047</v>
      </c>
      <c r="U36" s="15">
        <f>U35/21%</f>
        <v>52.38095238095238</v>
      </c>
      <c r="V36" s="15">
        <f>V35/21%</f>
        <v>23.80952380952381</v>
      </c>
      <c r="W36" s="15">
        <f>W35/21%</f>
        <v>23.80952380952381</v>
      </c>
      <c r="X36" s="15">
        <f>X35/21%</f>
        <v>28.571428571428573</v>
      </c>
      <c r="Y36" s="15">
        <f>Y35/21%</f>
        <v>33.333333333333336</v>
      </c>
      <c r="Z36" s="15">
        <f>Z35/21%</f>
        <v>38.095238095238095</v>
      </c>
      <c r="AA36" s="15">
        <f>AA35/21%</f>
        <v>42.857142857142861</v>
      </c>
      <c r="AB36" s="15">
        <f>AB35/21%</f>
        <v>19.047619047619047</v>
      </c>
      <c r="AC36" s="15">
        <f>AC35/21%</f>
        <v>38.095238095238095</v>
      </c>
      <c r="AD36" s="15">
        <f>AD35/21%</f>
        <v>42.857142857142861</v>
      </c>
      <c r="AE36" s="15">
        <f>AE35/21%</f>
        <v>42.857142857142861</v>
      </c>
      <c r="AF36" s="15">
        <f>AF35/21%</f>
        <v>14.285714285714286</v>
      </c>
      <c r="AG36" s="15">
        <f>AG35/21%</f>
        <v>61.904761904761905</v>
      </c>
      <c r="AH36" s="15">
        <f>AH35/21%</f>
        <v>19.047619047619047</v>
      </c>
      <c r="AI36" s="15">
        <f>AI35/21%</f>
        <v>19.047619047619047</v>
      </c>
      <c r="AJ36" s="15">
        <f>AJ35/21%</f>
        <v>57.142857142857146</v>
      </c>
      <c r="AK36" s="15">
        <f>AK35/21%</f>
        <v>19.047619047619047</v>
      </c>
      <c r="AL36" s="15">
        <f>AL35/21%</f>
        <v>23.80952380952381</v>
      </c>
      <c r="AM36" s="15">
        <f>AM35/21%</f>
        <v>52.38095238095238</v>
      </c>
      <c r="AN36" s="15">
        <f>AN35/21%</f>
        <v>47.61904761904762</v>
      </c>
      <c r="AO36" s="15">
        <f>AO35/21%</f>
        <v>0</v>
      </c>
      <c r="AP36" s="15">
        <f>AP35/21%</f>
        <v>47.61904761904762</v>
      </c>
      <c r="AQ36" s="15">
        <f>AQ35/21%</f>
        <v>52.38095238095238</v>
      </c>
      <c r="AR36" s="15">
        <f>AR35/21%</f>
        <v>0</v>
      </c>
      <c r="AS36" s="15">
        <f>AS35/21%</f>
        <v>42.857142857142861</v>
      </c>
      <c r="AT36" s="15">
        <f>AT35/21%</f>
        <v>47.61904761904762</v>
      </c>
      <c r="AU36" s="15">
        <f>AU35/21%</f>
        <v>9.5238095238095237</v>
      </c>
      <c r="AV36" s="15">
        <f>AV35/21%</f>
        <v>61.904761904761905</v>
      </c>
      <c r="AW36" s="15">
        <f>AW35/21%</f>
        <v>23.80952380952381</v>
      </c>
      <c r="AX36" s="15">
        <f>AX35/21%</f>
        <v>14.285714285714286</v>
      </c>
      <c r="AY36" s="15">
        <f>AY35/21%</f>
        <v>47.61904761904762</v>
      </c>
      <c r="AZ36" s="15">
        <f>AZ35/21%</f>
        <v>23.80952380952381</v>
      </c>
      <c r="BA36" s="15">
        <f>BA35/21%</f>
        <v>28.571428571428573</v>
      </c>
      <c r="BB36" s="15">
        <f>BB35/21%</f>
        <v>47.61904761904762</v>
      </c>
      <c r="BC36" s="15">
        <f>BC35/21%</f>
        <v>14.285714285714286</v>
      </c>
      <c r="BD36" s="15">
        <f>BD35/21%</f>
        <v>38.095238095238095</v>
      </c>
      <c r="BE36" s="15">
        <f>BE35/21%</f>
        <v>52.38095238095238</v>
      </c>
      <c r="BF36" s="15">
        <f>BF35/21%</f>
        <v>47.61904761904762</v>
      </c>
      <c r="BG36" s="15">
        <f>BG35/21%</f>
        <v>0</v>
      </c>
      <c r="BH36" s="17">
        <f>BH35/21%</f>
        <v>57.142857142857146</v>
      </c>
      <c r="BI36" s="17">
        <f>BI35/21%</f>
        <v>23.80952380952381</v>
      </c>
      <c r="BJ36" s="17">
        <f>BJ35/21%</f>
        <v>19.047619047619047</v>
      </c>
      <c r="BK36" s="17">
        <f>BK35/21%</f>
        <v>61.904761904761905</v>
      </c>
      <c r="BL36" s="17">
        <f>BL35/21%</f>
        <v>38.095238095238095</v>
      </c>
      <c r="BM36" s="17">
        <f>BM35/21%</f>
        <v>0</v>
      </c>
      <c r="BN36" s="17">
        <f>BN35/21%</f>
        <v>52.38095238095238</v>
      </c>
      <c r="BO36" s="17">
        <f>BO35/21%</f>
        <v>47.61904761904762</v>
      </c>
      <c r="BP36" s="17">
        <f>BP35/21%</f>
        <v>0</v>
      </c>
      <c r="BQ36" s="17">
        <f>BQ35/21%</f>
        <v>52.38095238095238</v>
      </c>
      <c r="BR36" s="17">
        <f>BR35/21%</f>
        <v>23.80952380952381</v>
      </c>
      <c r="BS36" s="17">
        <f>BS35/21%</f>
        <v>23.80952380952381</v>
      </c>
      <c r="BT36" s="17">
        <f>BT35/21%</f>
        <v>47.61904761904762</v>
      </c>
      <c r="BU36" s="17">
        <f>BU35/21%</f>
        <v>33.333333333333336</v>
      </c>
      <c r="BV36" s="17">
        <f>BV35/21%</f>
        <v>19.047619047619047</v>
      </c>
      <c r="BW36" s="15">
        <f>BW35/21%</f>
        <v>52.38095238095238</v>
      </c>
      <c r="BX36" s="15">
        <f>BX35/21%</f>
        <v>47.61904761904762</v>
      </c>
      <c r="BY36" s="15">
        <f>BY35/21%</f>
        <v>0</v>
      </c>
      <c r="BZ36" s="15">
        <f>BZ35/21%</f>
        <v>47.61904761904762</v>
      </c>
      <c r="CA36" s="15">
        <f>CA35/21%</f>
        <v>19.047619047619047</v>
      </c>
      <c r="CB36" s="15">
        <f>CB35/21%</f>
        <v>33.333333333333336</v>
      </c>
      <c r="CC36" s="15">
        <f>CC35/21%</f>
        <v>42.857142857142861</v>
      </c>
      <c r="CD36" s="15">
        <f>CD35/21%</f>
        <v>33.333333333333336</v>
      </c>
      <c r="CE36" s="15">
        <f>CE35/21%</f>
        <v>23.80952380952381</v>
      </c>
      <c r="CF36" s="15">
        <f>CF35/21%</f>
        <v>61.904761904761905</v>
      </c>
      <c r="CG36" s="15">
        <f>CG35/21%</f>
        <v>28.571428571428573</v>
      </c>
      <c r="CH36" s="15">
        <f>CH35/21%</f>
        <v>9.5238095238095237</v>
      </c>
      <c r="CI36" s="15">
        <f>CI35/21%</f>
        <v>52.38095238095238</v>
      </c>
      <c r="CJ36" s="15">
        <f>CJ35/21%</f>
        <v>47.61904761904762</v>
      </c>
      <c r="CK36" s="15">
        <f>CK35/21%</f>
        <v>0</v>
      </c>
      <c r="CL36" s="15">
        <f>CL35/21%</f>
        <v>47.61904761904762</v>
      </c>
      <c r="CM36" s="15">
        <f>CM35/21%</f>
        <v>19.047619047619047</v>
      </c>
      <c r="CN36" s="15">
        <f>CN35/21%</f>
        <v>33.333333333333336</v>
      </c>
      <c r="CO36" s="15">
        <f>CO35/21%</f>
        <v>47.61904761904762</v>
      </c>
      <c r="CP36" s="15">
        <f>CP35/21%</f>
        <v>52.38095238095238</v>
      </c>
      <c r="CQ36" s="15">
        <f>CQ35/21%</f>
        <v>0</v>
      </c>
      <c r="CR36" s="15">
        <f>CR35/21%</f>
        <v>52.38095238095238</v>
      </c>
      <c r="CS36" s="15">
        <f>CS35/21%</f>
        <v>47.61904761904762</v>
      </c>
      <c r="CT36" s="15">
        <f>CT35/21%</f>
        <v>0</v>
      </c>
      <c r="CU36" s="15">
        <f>CU35/21%</f>
        <v>38.095238095238095</v>
      </c>
      <c r="CV36" s="15">
        <f>CV35/21%</f>
        <v>33.333333333333336</v>
      </c>
      <c r="CW36" s="15">
        <f>CW35/21%</f>
        <v>28.571428571428573</v>
      </c>
      <c r="CX36" s="15">
        <f>CX35/21%</f>
        <v>61.904761904761905</v>
      </c>
      <c r="CY36" s="15">
        <f>CY35/21%</f>
        <v>28.571428571428573</v>
      </c>
      <c r="CZ36" s="15">
        <f>CZ35/21%</f>
        <v>9.5238095238095237</v>
      </c>
      <c r="DA36" s="17">
        <f>DA35/21%</f>
        <v>71.428571428571431</v>
      </c>
      <c r="DB36" s="17">
        <f>DB35/21%</f>
        <v>28.571428571428573</v>
      </c>
      <c r="DC36" s="17">
        <f>DC35/21%</f>
        <v>0</v>
      </c>
      <c r="DD36" s="17">
        <f>DD35/21%</f>
        <v>38.095238095238095</v>
      </c>
      <c r="DE36" s="17">
        <f>DE35/21%</f>
        <v>28.571428571428573</v>
      </c>
      <c r="DF36" s="17">
        <f>DF35/21%</f>
        <v>33.333333333333336</v>
      </c>
      <c r="DG36" s="17">
        <f>DG35/21%</f>
        <v>85.714285714285722</v>
      </c>
      <c r="DH36" s="17">
        <f>DH35/21%</f>
        <v>14.285714285714286</v>
      </c>
      <c r="DI36" s="17">
        <f>DI35/21%</f>
        <v>0</v>
      </c>
      <c r="DJ36" s="17">
        <f>DJ35/21%</f>
        <v>28.571428571428573</v>
      </c>
      <c r="DK36" s="17">
        <f>DK35/21%</f>
        <v>66.666666666666671</v>
      </c>
      <c r="DL36" s="17">
        <f>DL35/21%</f>
        <v>4.7619047619047619</v>
      </c>
      <c r="DM36" s="17">
        <f>DM35/21%</f>
        <v>23.80952380952381</v>
      </c>
      <c r="DN36" s="17">
        <f t="shared" ref="DA36:DR36" si="0">DN35/20%</f>
        <v>65</v>
      </c>
      <c r="DO36" s="17">
        <f>DO35/21%</f>
        <v>14.285714285714286</v>
      </c>
      <c r="DP36" s="17">
        <f>DP35/21%</f>
        <v>71.428571428571431</v>
      </c>
      <c r="DQ36" s="17">
        <f>DQ35/21%</f>
        <v>28.571428571428573</v>
      </c>
      <c r="DR36" s="17">
        <f>DR35/21%</f>
        <v>0</v>
      </c>
    </row>
    <row r="38" spans="1:122" x14ac:dyDescent="0.25">
      <c r="B38" s="57" t="s">
        <v>233</v>
      </c>
      <c r="C38" s="57"/>
      <c r="D38" s="57"/>
      <c r="E38" s="57"/>
      <c r="F38" s="26"/>
      <c r="G38" s="26"/>
    </row>
    <row r="39" spans="1:122" x14ac:dyDescent="0.25">
      <c r="B39" s="4" t="s">
        <v>146</v>
      </c>
      <c r="C39" s="4" t="s">
        <v>149</v>
      </c>
      <c r="D39" s="3">
        <f>E39/100*21</f>
        <v>11.500000000000002</v>
      </c>
      <c r="E39" s="18">
        <f>(C36+F36+I36+L36)/4</f>
        <v>54.761904761904766</v>
      </c>
    </row>
    <row r="40" spans="1:122" x14ac:dyDescent="0.25">
      <c r="B40" s="4" t="s">
        <v>147</v>
      </c>
      <c r="C40" s="4" t="s">
        <v>149</v>
      </c>
      <c r="D40" s="55">
        <f>E40/100*21</f>
        <v>6.7500000000000009</v>
      </c>
      <c r="E40" s="18">
        <f>(D36+G36+J36+M36)/4</f>
        <v>32.142857142857146</v>
      </c>
    </row>
    <row r="41" spans="1:122" x14ac:dyDescent="0.25">
      <c r="B41" s="4" t="s">
        <v>148</v>
      </c>
      <c r="C41" s="4" t="s">
        <v>149</v>
      </c>
      <c r="D41" s="55">
        <f>E41/100*21</f>
        <v>2.75</v>
      </c>
      <c r="E41" s="18">
        <f>(E36+H36+K36+N36)/4</f>
        <v>13.095238095238095</v>
      </c>
    </row>
    <row r="42" spans="1:122" x14ac:dyDescent="0.25">
      <c r="B42" s="4"/>
      <c r="C42" s="4"/>
      <c r="D42" s="19">
        <f>SUM(D39:D41)</f>
        <v>21.000000000000004</v>
      </c>
      <c r="E42" s="20">
        <f>SUM(E39:E41)</f>
        <v>100</v>
      </c>
    </row>
    <row r="43" spans="1:122" ht="29.25" customHeight="1" x14ac:dyDescent="0.25">
      <c r="B43" s="4"/>
      <c r="C43" s="14"/>
      <c r="D43" s="59" t="s">
        <v>72</v>
      </c>
      <c r="E43" s="59"/>
      <c r="F43" s="60" t="s">
        <v>73</v>
      </c>
      <c r="G43" s="60"/>
    </row>
    <row r="44" spans="1:122" x14ac:dyDescent="0.25">
      <c r="B44" s="4" t="s">
        <v>146</v>
      </c>
      <c r="C44" s="14" t="s">
        <v>150</v>
      </c>
      <c r="D44" s="21">
        <f>E44/100*21</f>
        <v>11.500000000000002</v>
      </c>
      <c r="E44" s="18">
        <f>(O36+R36+U36+X36)/4</f>
        <v>54.761904761904766</v>
      </c>
      <c r="F44" s="3">
        <f>G44/100*21</f>
        <v>10.75</v>
      </c>
      <c r="G44" s="3">
        <f>(AA36+AD36+AG36+AJ36)/4</f>
        <v>51.19047619047619</v>
      </c>
    </row>
    <row r="45" spans="1:122" x14ac:dyDescent="0.25">
      <c r="B45" s="4" t="s">
        <v>147</v>
      </c>
      <c r="C45" s="14" t="s">
        <v>150</v>
      </c>
      <c r="D45" s="21">
        <f>E45/100*20</f>
        <v>5</v>
      </c>
      <c r="E45" s="18">
        <f>(P36+S36+V36+Y36)/4</f>
        <v>25</v>
      </c>
      <c r="F45" s="3">
        <f>G45/100*21</f>
        <v>5.2500000000000009</v>
      </c>
      <c r="G45" s="3">
        <f>(AB36+AE36+AH36+AK36)/4</f>
        <v>25.000000000000004</v>
      </c>
    </row>
    <row r="46" spans="1:122" x14ac:dyDescent="0.25">
      <c r="B46" s="4" t="s">
        <v>148</v>
      </c>
      <c r="C46" s="14" t="s">
        <v>150</v>
      </c>
      <c r="D46" s="21">
        <f>E46/100*20</f>
        <v>4.0476190476190483</v>
      </c>
      <c r="E46" s="18">
        <f>(Q36+T36+W36+Z36)/4</f>
        <v>20.238095238095241</v>
      </c>
      <c r="F46" s="3">
        <f>G46/100*21</f>
        <v>5</v>
      </c>
      <c r="G46" s="28">
        <f>(AC36+AF36+AI36+AL36)/4</f>
        <v>23.80952380952381</v>
      </c>
    </row>
    <row r="47" spans="1:122" x14ac:dyDescent="0.25">
      <c r="B47" s="4"/>
      <c r="C47" s="14"/>
      <c r="D47" s="20">
        <f>SUM(D44:D46)</f>
        <v>20.547619047619047</v>
      </c>
      <c r="E47" s="20">
        <f>SUM(E44:E46)</f>
        <v>100</v>
      </c>
      <c r="F47" s="27">
        <f>SUM(F44:F46)</f>
        <v>21</v>
      </c>
      <c r="G47" s="29">
        <f>SUM(G44:G46)</f>
        <v>100</v>
      </c>
    </row>
    <row r="48" spans="1:122" x14ac:dyDescent="0.25">
      <c r="B48" s="4" t="s">
        <v>146</v>
      </c>
      <c r="C48" s="4" t="s">
        <v>151</v>
      </c>
      <c r="D48" s="3">
        <f>E48/100*21</f>
        <v>10.75</v>
      </c>
      <c r="E48" s="18">
        <f>(AM36+AP36+AS36+AV36)/4</f>
        <v>51.19047619047619</v>
      </c>
    </row>
    <row r="49" spans="2:13" x14ac:dyDescent="0.25">
      <c r="B49" s="4" t="s">
        <v>147</v>
      </c>
      <c r="C49" s="4" t="s">
        <v>151</v>
      </c>
      <c r="D49" s="3">
        <f>E49/100*21</f>
        <v>9</v>
      </c>
      <c r="E49" s="18">
        <f>(AN36+AQ36+AT36+AW36)/4</f>
        <v>42.857142857142861</v>
      </c>
    </row>
    <row r="50" spans="2:13" x14ac:dyDescent="0.25">
      <c r="B50" s="4" t="s">
        <v>148</v>
      </c>
      <c r="C50" s="4" t="s">
        <v>151</v>
      </c>
      <c r="D50" s="3">
        <f>E50/100*21</f>
        <v>1.25</v>
      </c>
      <c r="E50" s="18">
        <f>(AO36+AR36+AU36+AX36)/4</f>
        <v>5.9523809523809526</v>
      </c>
    </row>
    <row r="51" spans="2:13" x14ac:dyDescent="0.25">
      <c r="B51" s="22"/>
      <c r="C51" s="22"/>
      <c r="D51" s="23">
        <f>SUM(D48:D50)</f>
        <v>21</v>
      </c>
      <c r="E51" s="24">
        <f>SUM(E48:E50)</f>
        <v>100</v>
      </c>
      <c r="F51" s="25"/>
    </row>
    <row r="52" spans="2:13" x14ac:dyDescent="0.25">
      <c r="B52" s="4"/>
      <c r="C52" s="4"/>
      <c r="D52" s="59" t="s">
        <v>78</v>
      </c>
      <c r="E52" s="59"/>
      <c r="F52" s="59" t="s">
        <v>74</v>
      </c>
      <c r="G52" s="59"/>
      <c r="H52" s="58" t="s">
        <v>79</v>
      </c>
      <c r="I52" s="58"/>
      <c r="J52" s="58" t="s">
        <v>80</v>
      </c>
      <c r="K52" s="58"/>
      <c r="L52" s="58" t="s">
        <v>11</v>
      </c>
      <c r="M52" s="58"/>
    </row>
    <row r="53" spans="2:13" x14ac:dyDescent="0.25">
      <c r="B53" s="4" t="s">
        <v>146</v>
      </c>
      <c r="C53" s="4" t="s">
        <v>152</v>
      </c>
      <c r="D53" s="3">
        <f>E53/100*21</f>
        <v>10.75</v>
      </c>
      <c r="E53" s="18">
        <f>(AY36+BB36+BE36+BH36)/4</f>
        <v>51.19047619047619</v>
      </c>
      <c r="F53" s="3">
        <f>G53/100*21</f>
        <v>11.25</v>
      </c>
      <c r="G53" s="18">
        <f>(BK36+BN36+BQ36+BT36)/4</f>
        <v>53.571428571428569</v>
      </c>
      <c r="H53" s="3">
        <f>I53/100*21</f>
        <v>10.75</v>
      </c>
      <c r="I53" s="18">
        <f>(BW36+BZ36+CC36+CF36)/4</f>
        <v>51.19047619047619</v>
      </c>
      <c r="J53" s="3">
        <f>K53/100*21</f>
        <v>10.5</v>
      </c>
      <c r="K53" s="18">
        <f>(CI36+CL36+CO36+CR36)/4</f>
        <v>50</v>
      </c>
      <c r="L53" s="3">
        <f>M53/100*21</f>
        <v>11</v>
      </c>
      <c r="M53" s="18">
        <f>(CU36+CX36+DA36+DD36)/4</f>
        <v>52.380952380952387</v>
      </c>
    </row>
    <row r="54" spans="2:13" x14ac:dyDescent="0.25">
      <c r="B54" s="4" t="s">
        <v>147</v>
      </c>
      <c r="C54" s="4" t="s">
        <v>152</v>
      </c>
      <c r="D54" s="3">
        <f>E54/100*21</f>
        <v>5.7500000000000009</v>
      </c>
      <c r="E54" s="18">
        <f>(AZ36+BC36+BF36+BI36)/4</f>
        <v>27.380952380952383</v>
      </c>
      <c r="F54" s="55">
        <f>G54/100*21</f>
        <v>7.5</v>
      </c>
      <c r="G54" s="18">
        <f>(BL36+BO36+BR36+BU36)/4</f>
        <v>35.714285714285715</v>
      </c>
      <c r="H54" s="3">
        <f>I54/100*21</f>
        <v>6.7500000000000009</v>
      </c>
      <c r="I54" s="18">
        <f>(BX36+CA36+CD36+CG36)/4</f>
        <v>32.142857142857146</v>
      </c>
      <c r="J54" s="3">
        <f>K54/100*21</f>
        <v>8.7500000000000018</v>
      </c>
      <c r="K54" s="18">
        <f>(CJ36+CM36+CP36+CS36)/4</f>
        <v>41.666666666666671</v>
      </c>
      <c r="L54" s="3">
        <f>M54/100*21</f>
        <v>6.25</v>
      </c>
      <c r="M54" s="18">
        <f>(CV36+CY36+DB36+DE36)/4</f>
        <v>29.761904761904763</v>
      </c>
    </row>
    <row r="55" spans="2:13" x14ac:dyDescent="0.25">
      <c r="B55" s="4" t="s">
        <v>148</v>
      </c>
      <c r="C55" s="4" t="s">
        <v>152</v>
      </c>
      <c r="D55" s="3">
        <f>E55/100*21</f>
        <v>4.5</v>
      </c>
      <c r="E55" s="18">
        <f>(BA36+BD36+BG36+BJ36)/4</f>
        <v>21.428571428571431</v>
      </c>
      <c r="F55" s="55">
        <f>G55/100*21</f>
        <v>2.25</v>
      </c>
      <c r="G55" s="18">
        <f>(BM36+BP36+BS36+BV36)/4</f>
        <v>10.714285714285715</v>
      </c>
      <c r="H55" s="3">
        <f>I55/100*21</f>
        <v>3.5000000000000004</v>
      </c>
      <c r="I55" s="18">
        <f>(BY36+CB36+CE36+CH36)/4</f>
        <v>16.666666666666668</v>
      </c>
      <c r="J55" s="3">
        <f>K55/100*21</f>
        <v>1.7500000000000002</v>
      </c>
      <c r="K55" s="18">
        <f>(CK36+CN36+CQ36+CT36)/4</f>
        <v>8.3333333333333339</v>
      </c>
      <c r="L55" s="3">
        <f>M55/100*21</f>
        <v>3.75</v>
      </c>
      <c r="M55" s="18">
        <f>(CW36+CZ36+DC36+DF36)/4</f>
        <v>17.857142857142858</v>
      </c>
    </row>
    <row r="56" spans="2:13" x14ac:dyDescent="0.25">
      <c r="B56" s="4"/>
      <c r="C56" s="4"/>
      <c r="D56" s="19">
        <f>SUM(D53:D55)</f>
        <v>21</v>
      </c>
      <c r="E56" s="19">
        <f>SUM(E53:E55)</f>
        <v>100</v>
      </c>
      <c r="F56" s="19">
        <v>21</v>
      </c>
      <c r="G56" s="19">
        <v>100</v>
      </c>
      <c r="H56" s="19">
        <f t="shared" ref="H56:M56" si="1">SUM(H53:H55)</f>
        <v>21</v>
      </c>
      <c r="I56" s="20">
        <f t="shared" si="1"/>
        <v>100.00000000000001</v>
      </c>
      <c r="J56" s="19">
        <f t="shared" si="1"/>
        <v>21</v>
      </c>
      <c r="K56" s="20">
        <f t="shared" si="1"/>
        <v>100</v>
      </c>
      <c r="L56" s="19">
        <f t="shared" si="1"/>
        <v>21</v>
      </c>
      <c r="M56" s="20">
        <f t="shared" si="1"/>
        <v>100.00000000000001</v>
      </c>
    </row>
    <row r="57" spans="2:13" x14ac:dyDescent="0.25">
      <c r="B57" s="4" t="s">
        <v>146</v>
      </c>
      <c r="C57" s="4" t="s">
        <v>153</v>
      </c>
      <c r="D57" s="3">
        <f>E57/100*21</f>
        <v>11</v>
      </c>
      <c r="E57" s="18">
        <f>(DG36+DJ36+DM36+DP36)/4</f>
        <v>52.38095238095238</v>
      </c>
    </row>
    <row r="58" spans="2:13" x14ac:dyDescent="0.25">
      <c r="B58" s="4" t="s">
        <v>147</v>
      </c>
      <c r="C58" s="4" t="s">
        <v>153</v>
      </c>
      <c r="D58" s="3">
        <f>E58/100*21</f>
        <v>9.1625000000000014</v>
      </c>
      <c r="E58" s="18">
        <f>(DH36+DK36+DN36+DQ36)/4</f>
        <v>43.630952380952387</v>
      </c>
    </row>
    <row r="59" spans="2:13" x14ac:dyDescent="0.25">
      <c r="B59" s="4" t="s">
        <v>148</v>
      </c>
      <c r="C59" s="4" t="s">
        <v>153</v>
      </c>
      <c r="D59" s="3">
        <f>E59/100*21</f>
        <v>1</v>
      </c>
      <c r="E59" s="18">
        <f>(DI36+DL36+DO36+DR36)/4</f>
        <v>4.7619047619047619</v>
      </c>
    </row>
    <row r="60" spans="2:13" x14ac:dyDescent="0.25">
      <c r="B60" s="4"/>
      <c r="C60" s="4"/>
      <c r="D60" s="19">
        <v>21</v>
      </c>
      <c r="E60" s="19">
        <v>100</v>
      </c>
    </row>
  </sheetData>
  <mergeCells count="108"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A35:B35"/>
    <mergeCell ref="A36:B36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DP2:DQ2"/>
    <mergeCell ref="B38:E38"/>
    <mergeCell ref="J52:K52"/>
    <mergeCell ref="L52:M52"/>
    <mergeCell ref="H52:I52"/>
    <mergeCell ref="D43:E43"/>
    <mergeCell ref="F43:G43"/>
    <mergeCell ref="D52:E52"/>
    <mergeCell ref="F52:G52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Младшая группа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2024-12-23T14:43:47Z</dcterms:modified>
</cp:coreProperties>
</file>